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NA-22 Education Liaison\"/>
    </mc:Choice>
  </mc:AlternateContent>
  <xr:revisionPtr revIDLastSave="0" documentId="13_ncr:1_{D890725B-ED28-4794-AEB0-72BDCA5FAEB8}" xr6:coauthVersionLast="47" xr6:coauthVersionMax="47" xr10:uidLastSave="{00000000-0000-0000-0000-000000000000}"/>
  <bookViews>
    <workbookView xWindow="-110" yWindow="-110" windowWidth="34620" windowHeight="14020" xr2:uid="{577977C4-1D9D-4AF5-BA35-6CFB2ACB1B68}"/>
  </bookViews>
  <sheets>
    <sheet name="Sheet1" sheetId="1" r:id="rId1"/>
  </sheets>
  <definedNames>
    <definedName name="_Hlk44969308" localSheetId="0">Sheet1!#REF!</definedName>
    <definedName name="_xlnm.Print_Area" localSheetId="0">Sheet1!$A$1:$J$76</definedName>
    <definedName name="_xlnm.Print_Titles" localSheetId="0">Sheet1!$1:$3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0" i="1" l="1"/>
  <c r="A49" i="1"/>
  <c r="A5" i="1"/>
  <c r="A6" i="1" s="1"/>
  <c r="A7" i="1" l="1"/>
  <c r="A8" i="1" s="1"/>
  <c r="A9" i="1" s="1"/>
  <c r="A10" i="1" l="1"/>
  <c r="A11" i="1" l="1"/>
  <c r="A13" i="1"/>
  <c r="A16" i="1" s="1"/>
  <c r="A18" i="1" s="1"/>
  <c r="A12" i="1"/>
  <c r="A14" i="1" l="1"/>
  <c r="A15" i="1" l="1"/>
  <c r="A17" i="1" s="1"/>
  <c r="A19" i="1" s="1"/>
  <c r="A20" i="1" s="1"/>
  <c r="A21" i="1" s="1"/>
  <c r="A22" i="1" l="1"/>
  <c r="A23" i="1"/>
  <c r="A26" i="1" s="1"/>
  <c r="A30" i="1" s="1"/>
  <c r="A31" i="1" s="1"/>
  <c r="A24" i="1" l="1"/>
  <c r="A25" i="1" s="1"/>
  <c r="A35" i="1"/>
  <c r="A36" i="1" s="1"/>
  <c r="A27" i="1"/>
  <c r="A28" i="1" s="1"/>
  <c r="A29" i="1" s="1"/>
  <c r="A32" i="1" s="1"/>
  <c r="A33" i="1" s="1"/>
  <c r="A34" i="1" s="1"/>
  <c r="A37" i="1" s="1"/>
  <c r="A38" i="1" l="1"/>
  <c r="A39" i="1" s="1"/>
  <c r="A41" i="1" l="1"/>
  <c r="A42" i="1" s="1"/>
  <c r="A40" i="1"/>
  <c r="A43" i="1" s="1"/>
  <c r="A44" i="1" s="1"/>
  <c r="A45" i="1" l="1"/>
  <c r="A46" i="1"/>
  <c r="A47" i="1" l="1"/>
  <c r="A48" i="1" s="1"/>
  <c r="A51" i="1" s="1"/>
  <c r="A58" i="1" l="1"/>
  <c r="A52" i="1"/>
  <c r="A53" i="1" s="1"/>
  <c r="A54" i="1" l="1"/>
  <c r="A56" i="1" s="1"/>
  <c r="A57" i="1" s="1"/>
  <c r="A55" i="1"/>
</calcChain>
</file>

<file path=xl/sharedStrings.xml><?xml version="1.0" encoding="utf-8"?>
<sst xmlns="http://schemas.openxmlformats.org/spreadsheetml/2006/main" count="427" uniqueCount="193">
  <si>
    <t>Date Posted</t>
  </si>
  <si>
    <t>Job Title</t>
  </si>
  <si>
    <t>Degree Requirements</t>
  </si>
  <si>
    <t xml:space="preserve"> </t>
  </si>
  <si>
    <t>Career Level</t>
  </si>
  <si>
    <t>Entry</t>
  </si>
  <si>
    <t>No.</t>
  </si>
  <si>
    <t>Req ID</t>
  </si>
  <si>
    <t>Directorate</t>
  </si>
  <si>
    <t>Division</t>
  </si>
  <si>
    <t>NSSD</t>
  </si>
  <si>
    <t>NND</t>
  </si>
  <si>
    <t>NEST</t>
  </si>
  <si>
    <t>Section</t>
  </si>
  <si>
    <t>Group</t>
  </si>
  <si>
    <t>Early Career</t>
  </si>
  <si>
    <t>Mid Career</t>
  </si>
  <si>
    <t>NUCLEAR NONPROLIFERATION DIVISION (NND) RESIDES IN THE NATIONAL SECURITY SCIENCES DIRECTORATE (NSSD)</t>
  </si>
  <si>
    <t>- Performs R&amp;D to detect, characterize, and monitor nuclear fuel cycle activities and nuclear explosions; develops concepts, approaches, and technologies to strengthen global security for nuclear and radiological material; and engages with federal agencies to enhance international nonproliferation regimes.</t>
  </si>
  <si>
    <t>- Delivers R&amp;D needed to improve the protection of nuclear materials and fuel cycle technology and prevent the theft, diversion, and illicit use of those materials or technologies, while at the same time allowing for their peaceful use in the global arena.</t>
  </si>
  <si>
    <t>- Applies capabilities to address R&amp;D and operational challenges related to nonproliferation, safeguards, treaty verification, counterproliferation, and global nuclear security.</t>
  </si>
  <si>
    <t>VT:   Verification Technologies</t>
  </si>
  <si>
    <t>TSEA:  Transportation Security Engineering and Technology</t>
  </si>
  <si>
    <t>AET</t>
  </si>
  <si>
    <t>LS:        Learning Sciences</t>
  </si>
  <si>
    <t>FSS:     Facility and Systems Security</t>
  </si>
  <si>
    <t xml:space="preserve">MSC:    Material Security and Counterproliferation  </t>
  </si>
  <si>
    <t xml:space="preserve">CSE:     Collection Science and Engineering </t>
  </si>
  <si>
    <t xml:space="preserve">M&amp;C:   Materials and Chemistry  </t>
  </si>
  <si>
    <t xml:space="preserve">ADO:    Analytical Development and Operations  </t>
  </si>
  <si>
    <t xml:space="preserve">NEST:  Nonproliferation Engineering Science and Technology Section </t>
  </si>
  <si>
    <t>AET:  Advanced Engineering Technologies</t>
  </si>
  <si>
    <t xml:space="preserve">SCA:  Signals Collections and Analysis </t>
  </si>
  <si>
    <t xml:space="preserve">NRS:  Nuclear &amp; Radiological Security Section </t>
  </si>
  <si>
    <t xml:space="preserve">PPL:     Project Planning and Logistics </t>
  </si>
  <si>
    <t>S&amp;TV:  Safeguards and Treaty Verification</t>
  </si>
  <si>
    <t>DTAC:  Domestic Trade Assessments and Compliance</t>
  </si>
  <si>
    <t>ITOA:  International Trade Outreach and Assessments</t>
  </si>
  <si>
    <t>SCIM:  Safeguards Concepts &amp; Implementaton Measures</t>
  </si>
  <si>
    <t>NMST: Nondestructive Measurement S&amp;T</t>
  </si>
  <si>
    <t>ATAG:  Applied Technical Analysis Group</t>
  </si>
  <si>
    <t>FCA:  Fuel Cycle Analysis Group</t>
  </si>
  <si>
    <t>FIE:  Field Intelligence Operations Division</t>
  </si>
  <si>
    <t>IMCS:  Incident Modeling and Computational Sciences</t>
  </si>
  <si>
    <t>Software Developer II</t>
  </si>
  <si>
    <t>IMCS</t>
  </si>
  <si>
    <t>Computational Fluid Dynamics Analyst</t>
  </si>
  <si>
    <t>MS in Aerospace Engineering or Related Field w/ 2+ Years Experience; or PhD in Aerospace Engineering or Related Field</t>
  </si>
  <si>
    <t>FEA Engineer /Developer</t>
  </si>
  <si>
    <t>Material Scientist /Composite Engineer</t>
  </si>
  <si>
    <t>MS in Mechanical Engineering, Computational Physics, or Related Field w/ 7+ Years of Related Experience; or PhD in a Related Field w/ 2+ years of Related Experience</t>
  </si>
  <si>
    <t>Software Developer III</t>
  </si>
  <si>
    <t>BS Degree with 5+ Years Experience in C++, C, Python, Fortran, Java, and Qt.</t>
  </si>
  <si>
    <t>BS Degree with Experience in C++, C, Python, Fortran, Java, and Qt.</t>
  </si>
  <si>
    <t>Software Developer IV</t>
  </si>
  <si>
    <t>NRS</t>
  </si>
  <si>
    <t>Full Stack Software Developer III</t>
  </si>
  <si>
    <t>MMS</t>
  </si>
  <si>
    <t>IMS</t>
  </si>
  <si>
    <t>BS in Computer Programmnig or Related Field w/ 7+ Years of Experience</t>
  </si>
  <si>
    <t>Full Stack Software Developer II</t>
  </si>
  <si>
    <t>BS in Computer Programmnig or Related Field w/ 4+ Years of Experience</t>
  </si>
  <si>
    <t>MMS:  Mission Management Software Section</t>
  </si>
  <si>
    <t>IMS:     Information Management Systems</t>
  </si>
  <si>
    <t>SMG:   Systems Management Group</t>
  </si>
  <si>
    <t>Nonproliferation Data Scientist</t>
  </si>
  <si>
    <t>VT</t>
  </si>
  <si>
    <t>STV</t>
  </si>
  <si>
    <t>SCAG</t>
  </si>
  <si>
    <t>Senior Computational Fluid Dynamics Analyst</t>
  </si>
  <si>
    <t>MS in Aerospace Engineering or Related Field w/ 12+ Years Experience; or PhD in Aerospace Engineering or Related Field with 6+ Years Experience</t>
  </si>
  <si>
    <t>S&amp;TV</t>
  </si>
  <si>
    <t>LabVIew Instrumentation and Controls Engineer</t>
  </si>
  <si>
    <t>BS or MS Electrical Engineering or a Related Field with Minimum of 10 Years or 5 Years of Relevant Experience, Respectively, Related to Custom Electronics, High Speed Data Acquisition Systems and LabView Programming</t>
  </si>
  <si>
    <t>MS or BS in Nuclear Engineering, Political Science or International Relations, with a minimum of 10  or 15 Years Respectively with Relevant Experience</t>
  </si>
  <si>
    <t>Nuclear Nonproliferation Regulatory Specialist</t>
  </si>
  <si>
    <t>TSEA</t>
  </si>
  <si>
    <t>Juris Doctor (J.D.) in Law or a Master of Science in Law (MSL) with Concentration in Fields such as International Law, National Security Law, Nuclear Law, Transportation Law, or Administrative Law</t>
  </si>
  <si>
    <t>International Safeguards Research Professional</t>
  </si>
  <si>
    <t>PhD in Nuclear Engineering, Radiochemistry, Chemical Engineering, or Related Field Plus Experience with Applied Mathematics, Statistics, Machine Learning, and Data Analytics</t>
  </si>
  <si>
    <t>Technical Professional in Collection Instrumentation Development and Deployment</t>
  </si>
  <si>
    <t>MCM</t>
  </si>
  <si>
    <t>MCM: Materials Characterization &amp; Modeling Section</t>
  </si>
  <si>
    <t>CSE</t>
  </si>
  <si>
    <t>BS in Mechanical or Electrical Engineering or Related Field with Experience in AutoCAD or Similar Design Programs</t>
  </si>
  <si>
    <t>Nonproliferation Professional I</t>
  </si>
  <si>
    <t>BS in Engineering, Physics, Mathematics, Chemistry or Related Field with a Genuine Interest in U.S. and International Export Control Regulations, including all United States Export Agencies (Energy, Commerce, State, Nuclear Regulatory Commission, and Treasury) and International Control Regimes (Nuclear Suppliers Group, Australia Group, Missile Technology Control Regime, and Wassenaar Arrangement)</t>
  </si>
  <si>
    <t>Research and Development Meterologist</t>
  </si>
  <si>
    <t>Nuclear Incident Modeling R&amp;D Associate</t>
  </si>
  <si>
    <t>PhD in Nuclear Engineering, Physics, or Related Field with Experience with Modeling and/or Analysis of the Physics, Chemistry, or Fate and Transport of Either Nuclear Fireball or Facility Accident Material Release</t>
  </si>
  <si>
    <t>BS in Technical, Business or Operations Discipline with 3-5 Years of Experience.</t>
  </si>
  <si>
    <t>Rotor Dynamics Engineer/Developer</t>
  </si>
  <si>
    <t>MS/PhD in Mechanical Engineering or Related Field with a Minimum of 5/2 Years of Related Experience, Including Demonstrated Expertise in Turbomachinery with an Emphasis on Rotor Dynamics; Bearing Performance Analysis; and Analysis of Damper</t>
  </si>
  <si>
    <t>Postdoctoral Research Associate - Optical Scientist</t>
  </si>
  <si>
    <t>PhD in Optical Engineering, Astronomy, Physics, Computer Science, or a Related Field Completed within the Past 5 Years, Including Familiarity with Optical System and Subsystem Design, and Experience with Scientific Analysis Software (e.g., Python, R, MATLAB, Igor) and with Processing Optical Signals</t>
  </si>
  <si>
    <t>Quality Assurance Test Engineer</t>
  </si>
  <si>
    <t>SMG</t>
  </si>
  <si>
    <t>BS in a Business Discipline or a Computer Science Field with a Minimum 5-6 Years of Progressive Experience in a Software Testing Role Including Development of Automated Tests, Functional, Permissions, User Interface (UI), and Data Layers.</t>
  </si>
  <si>
    <t>ADO</t>
  </si>
  <si>
    <t>SCIM</t>
  </si>
  <si>
    <t>Nuclear Radiochemist/Engineer</t>
  </si>
  <si>
    <t>MSD</t>
  </si>
  <si>
    <t>Senior Staff</t>
  </si>
  <si>
    <t>PhD in Radiochemistry, Nuclear Engineering, Chemical Engineering, or Related Field with Demonstrated Experience in Nuclear Material Processing</t>
  </si>
  <si>
    <t>Nuclear Fuel Cycle Chemical Engineer</t>
  </si>
  <si>
    <t>MS in Mechanical Engineering, Computational Physics, or Related Field with Demonstrated Expertise in Finite Element Software Design and Analysis with an Emphasis on Solid Mechanics, Structural Dynamics, and Multiphysics Modeling, Plus Experience in Software Development in the C++ and Phython Languages</t>
  </si>
  <si>
    <t>Technical Professional - Nuclear Security</t>
  </si>
  <si>
    <t>BS in Physical, Chemical, Environmental Sciences or Related Scientific Discipline (Basic or Applied Sciences), and a Minimum of 2 Years of Demonstrated Professional Experience with Scanning Electron Microscopy and One or More Benchtop Material Characterization Techniques Including Raman, FTIR, SIMS, GC-MS, X-ray Scattering, XRF, or Atom-Probe Tomograph</t>
  </si>
  <si>
    <t>Postdoctoral Research Associate - Digital Signal Analysis and Algorithm Development</t>
  </si>
  <si>
    <t>PhD Computer Science, Physics, Electrical Engineering, or a Related Field Completed within the Last 5 Years with Demonstrated Expertise with Digital Signal Processing in the Time-and-Frequency-Domain along with 
Experience with Scientific Analysis and Programming Software such as C, Python, MATLAB, Igor, or Comparable Equivalent</t>
  </si>
  <si>
    <t>Mission Implementation Specialist</t>
  </si>
  <si>
    <t>MCMS</t>
  </si>
  <si>
    <t>MSCG</t>
  </si>
  <si>
    <t>Associate Technical Professional, Nonproliferation Chemical Process Engineer</t>
  </si>
  <si>
    <t>BS in STEM Field with 2+ Years of Relevant Experience in Process Chemical/Engineering Plus Experience Working with Radioactive Material and Familiarity with Good Radiological Laboratory Practices</t>
  </si>
  <si>
    <t>Physcial Sciences Directorate</t>
  </si>
  <si>
    <t>Chemical Sciences Division</t>
  </si>
  <si>
    <t>Nuclear Analytical Chemistry</t>
  </si>
  <si>
    <t>Chemical &amp; Isotopics Mass Spectrometry</t>
  </si>
  <si>
    <t>Nonproliferation Research Chemist - R&amp;D Associate</t>
  </si>
  <si>
    <t>PhD in Chemistry, Geology, Geochemistry, Radiochemistry, Cosmochemistry, Oceanographic, Biochemistry, Volcanology or a Related Field with Professional Experience in High Precision, Trace and/or Ultra-Trance Sample Preparations</t>
  </si>
  <si>
    <t>Junior Nuclear Fuel Cycle Analyst</t>
  </si>
  <si>
    <t>BS in Nuclear Engineering, Nuclear Chemical Engineering, or a Related Field with Some Demonstrated Fuel Cycle Experience</t>
  </si>
  <si>
    <t>Senior Nuclear Fuel Cycle Analyst</t>
  </si>
  <si>
    <t>BS in Nuclear Engineering, Nuclear Chemical Engineering, or a Related Field with 10+ Years of Fuel Cycle Experience</t>
  </si>
  <si>
    <t>Transportation Security Operations Specialist</t>
  </si>
  <si>
    <t>AETG</t>
  </si>
  <si>
    <t xml:space="preserve">NSSD </t>
  </si>
  <si>
    <t>Process Chemical Engineer</t>
  </si>
  <si>
    <t>BS in Chemical Engineering, Chemistry, Physics, or a Related Field of Study</t>
  </si>
  <si>
    <t>Nonproliferation Systems Engineer</t>
  </si>
  <si>
    <t xml:space="preserve">BS and 4+, MS and 2+ or PhD and 0+ years Relevant Experience in Electrical, Computer, or Mechanical Engineering,Computer Science, or Similar Technical Degree.  Proficiency in One or More CAD Software Packages for Mechanical and/or Electronics Design (e.g., SolidWorks, AutoDesk, Altium, OrCAD). Proficiency with One or More Scientific Programming Languages for Data Analysis (e.g., Python, Matlab, R).  Experience in One or More of the Following Areas Desired:  Software Development (in C++, C#, Java, or similar) for Desktop or Embedded Computing Platforms Including the Use of Integrated Development Environments, Object-Oriented Programming, and Version Control Systems (e.g., GIT).  Design of Mechanical Parts, Enclosures, and Complex Systems Including Creation of 3D Models, 2D Detail Drawings, Selection of Commercial-of-the-Shelf Parts, Creation of Bills of Material, and Material Selection for Fabrication.  Printed Circuit Board (PCB) Design from Requirements through Schematic Capture, Layout, Routing, and Fabrication.  </t>
  </si>
  <si>
    <t>PhD Completed within the Last 5 Years in Computer Science, Data Science or a Related Relevant Discipline with Experience in Parallel Computing, Storage Systems.  Plus Experience in One or More of the Following: Data Compression, I/O, Workflows, Data Science (AI/ML), Computer Systems.  Plus Strong Programming Skills in one or More of the Following Languages: C/C++, Python, Fortran.</t>
  </si>
  <si>
    <t>Post-Doctoral Research Associate - Data Reduction</t>
  </si>
  <si>
    <t>Fusion and Fission Engineering and Science Directorate</t>
  </si>
  <si>
    <t>Nuclear Energy and Fuel Cycle Division</t>
  </si>
  <si>
    <t>Nuclear Criticality Group</t>
  </si>
  <si>
    <t>Nuclear Criticality, Radiation Transport and Safety Section</t>
  </si>
  <si>
    <t>Nuclear Criticality Safety - R&amp;D Staff</t>
  </si>
  <si>
    <t>BS or MS or PhD in Nuclear Engineering or a Related Disciplince with a Minimum of 4 Years of Experience, or 2 Years of Experience, or 0 Year Experience in Nuclear System Modeling and Simulation and Nuclear Criticality Safety.  Other Qualifications Include Experience with the SCALE Code System, Especially with the CSAS and TSUNAMI Sequences Plus Experience with Other Code Systems Used in Nuclear Criticality Safety.</t>
  </si>
  <si>
    <t>Nuclear Analytical Chemist - Technical Associate</t>
  </si>
  <si>
    <t>BS or MS or PhD in Chemistry, Geochemistry, Radiochemistry, Cosmochemistry, Oceanography, Biochemistry, Volcanology or a Related Field with 5 Years, or 4 Years, or Less, Respectively, of Professional Experience in Chemical Separations of Trace Level Lanthanides and Actinides Using Ion Exchange and Solid Phase Extraction Chemistries Pluse Experience with Modern Sample Preparation Methods Used in Isotopic and Elemental Characterization with Emphases on Nuclear Materials.  Knowledgeable of the Common Analytical Instrumentation Used to Analyze Samples, Including Elemental Mass Spectrometry, and Alpha and Gamma Spectrometry Radioanalytical Techniques</t>
  </si>
  <si>
    <t>Chemical Separation Group</t>
  </si>
  <si>
    <t>BS or MS or PhD in Chemistry or a Related Discipline with at Least 2 Years, or 1 Year, or 0 Year, Respectively of Relevant Technical Experience in a Lab Environment Including Experience Safely Handling Radioactive Isotopes; 
Experience in Nuclear Detection Methods (e.g., Gamma-Ray Spectroscopy and Liquid Scintillation Counting);  Experience in Wet Chemistry Techniques; Organic/Inorganic Chemistry Experience is a Plus;  Background in Radioisotope production, Radiochemical Separations, Targeted Radiotherapy, or F-element Chemistry</t>
  </si>
  <si>
    <t>Radiochemist - Technical Associate Staff Member</t>
  </si>
  <si>
    <t>Research Professional - Signal Collections and Sensor Development</t>
  </si>
  <si>
    <t>PhD in Chemistry, Physics, Nuclear Engineering, Materials Science, or a Related Discipline Completed within the Last Five Years; An Understanding of Analysis Techniques Used for Noise Reduction and Signal Decomposition;
Familiarity with Digital Signal Processing in the Time-and Frequency-Domain;  Experience with Analysis and Programming Software such as C, Python, MATLAB, or Igor.</t>
  </si>
  <si>
    <t>Postdoctoral Research Associate - Nuclear Fallout Modeling</t>
  </si>
  <si>
    <t>DSEN</t>
  </si>
  <si>
    <t>DSEN: Data Science and Engineering for Nonproliferation</t>
  </si>
  <si>
    <t>Group Leader, Data Science and Engineering for Nonproliferation</t>
  </si>
  <si>
    <t>BS/MS/PhD with a Minimum of 15/12/6 Years Relevant Experience in Engineering, Physics or Related Field.  Requires Demonstrated Ability to: 1) Write Winning Proposals to Government Agencies in the Area of National Security; 2) Successfully Lead National Security Projects as Principal Investigator; 3) Make Significant Technical Contributions; 4) Lead R&amp;D Teams; 5) Present Scientific Results to Sponsors and Technical Communities, Including Professional Society Conferences and Workshops; 6) Publish; 7) Develop Staff.</t>
  </si>
  <si>
    <t>Mechanical Engineer II</t>
  </si>
  <si>
    <t>BS (or MS) in Mechanical, Electrical, or Systems Engineering with 5 Years (or 3 Years) of Demonstrated Experience in the Design, Fabrication and Operation Test Stands and/or Complex Mechanical Systems; with Expert Level Experience with Solid Modeling and Design Software Packages.</t>
  </si>
  <si>
    <t>Mechanical Designer</t>
  </si>
  <si>
    <t>An Associates or BS in  Electrical, Systems, or Mechanical Engineering Technology and a Minimum of 5 Years of Related Experience in the Design, Fabrication and Operation Test Stands and/or Complex Mechanical Systems; Plus Experience with Solid Modeling and Design Software Packages.</t>
  </si>
  <si>
    <t>BS or MS in Aerospace Engineering or Related Field w/ 2+ Years Experience; or PhD in Aerospace Engineering or Related Field Plus Demonstrated Experience in Computational Fluid Dynamics Analysis with an Emphasis on Mesh Generation, Steady and Unsteady Flows, Senstivity Studies, Validation Activities;  Puas Expertise in Computational Modeling, Including Numerical Analysis, Finite Element Methods, and Software Engineering; Plus Experience in Software Development in the C++ and Python Languages</t>
  </si>
  <si>
    <t xml:space="preserve">BS or MS  or PhD in Chemical Engineering and a Minimum of 8 Years or 7 Years or 4 Years, Respectively, of Related Experience with Demonstrated Experience in Multiple Nuclear Fuel Cycle Chemical Engineering Operations with Intimate Knowledge of Uranium Chemistry Processes Used in the Nuclear Fuel Cycle </t>
  </si>
  <si>
    <t>Laboratory and Field-Work Specialist</t>
  </si>
  <si>
    <t>R&amp;D Staff II</t>
  </si>
  <si>
    <t>NMST</t>
  </si>
  <si>
    <t>BS or MS or PhD in Physics, Nuclear Engineering or a Related Field with 4-8 Years, or 2-7 Years, or 0-2 Years of Relevant Experience; Plus Knowledge of Nuclear Fuel Cycle and Applied Nuclear Material Safeguards; Knowledge of NDA Systems and Applications; Plus Proficiency with MCNP or Other Monte Carlo Transport Methods.</t>
  </si>
  <si>
    <t>Research Professional - Optical Scientist</t>
  </si>
  <si>
    <t>PhD in Optical Engineering, Astronomy, Physics, Computer Science, or a Related Field with 3 Years Experience Designing and Constructing Optomechanical Systems, Processing Optical Signals from COTS and Custom Systems Plus Experience with Scientific Analysis Software (e.g., Python, R, MATLAB, Igor); Plus Experience Using Optical Design Software (e.g., Zemax or Code V) and with Neuromorphic Optical Sensing Systems</t>
  </si>
  <si>
    <t>Mechanical Engineering III</t>
  </si>
  <si>
    <t>BS (or MS) in Electrical Systems or Mechanical Engineering with 15 Years (or 8 Years) of Related Experience with Demonstrated Experience in the Design, Fabrication, and Operation of Test Stands and/or Complex Mechanical Systems Plus Expert Level Experience with Solid Modeling and Design Sofware Packages; Plus Experience in the Machine Design, Fabrication, or Operation of Complex Process Related Systems Including Vacuum, Electrical, HVAC, Structural, Process, etc.</t>
  </si>
  <si>
    <t>PPLS</t>
  </si>
  <si>
    <t xml:space="preserve">  </t>
  </si>
  <si>
    <t>(Click Here for a Complete List of National Security Sciences Job Postings at ORNL)</t>
  </si>
  <si>
    <t>M&amp;C</t>
  </si>
  <si>
    <t>Research Associate - Fuel Cycle Materials Characterization</t>
  </si>
  <si>
    <t>PhD in Physics, Solid-Stat Chemistry, Materials Science, or a Related Discipline Plus A Minimum of 2 Years Experience in Materials Characterization (Typically a Completed Post-Doc) Plus Demonstrated Expertise in Operating and Utilizing Material Characterization Instrumentation</t>
  </si>
  <si>
    <t xml:space="preserve">An AAS, AS, or BS in a Scientific Field of Study - Preferred Qualifications Include BS in Mechanical Engineering, Electrical Engineering, Chemistry, Physics, or Related Field with Evidence of Work in the Nuclear Fuel Cycle and/or Environmental Sampling Including Collection System Design and Development
</t>
  </si>
  <si>
    <t xml:space="preserve">PPLS </t>
  </si>
  <si>
    <t>Nuclear Nonproliferation Implementation Specialist</t>
  </si>
  <si>
    <t>BS in Related Field with a Minimum of 5 Years of Relevant Experience.  Other Preferred Qualitifications Include Project Management Certifications Plus Knowledge of MS Teams Environment and Associated Apps.</t>
  </si>
  <si>
    <t>NRSS</t>
  </si>
  <si>
    <t>BS in a Relevant Technical Field Applicable to Transportation Security of Nuclear and Radiological Material Domestically and Internationally with 5 Years Experience;  Working Knowledge of NRC, DOE, and DHS Regulations and Requirements for the Secure Transport of Nuclear an Radioactive Material</t>
  </si>
  <si>
    <t>MIG</t>
  </si>
  <si>
    <t>Nuclear Nonproliferration Project Specialist, Mission Implementation Group</t>
  </si>
  <si>
    <t>Minimum Qualifications - Bachelors Degree in Nonproliferation or GIS-Related Field with 2 Years of Meaningful Experience with Senior Sponsors.  Desired Qualifications - Masters Degree in Nonproliferation or GIS-Related Field with 5 Years of Proven Experience with NNSA's DNN Program Offices (NA-20 or NA-80)</t>
  </si>
  <si>
    <t>Nuclear and Radiological Security Section Head (Research Professional)</t>
  </si>
  <si>
    <t>Nuclear and Radiological Security Section Head (Technical Professional)</t>
  </si>
  <si>
    <t>PhD in Nuclear Engineering or a Related Field Completed within the Last 5 Years;  Firm Understanding of the Modeling and/or Analysis of Nuclear Fireball Physics and Chemistry, Backed by Demonstrated Recent and Relevant R&amp;D in the field, Is a Fundamental Requirement; Considerable Programming Experience Using FORTRAN, C++, and/or Other High-Level Languages Plus the  Ability to Program on Parallel Processors Using the Message-Passing Interface (MPI) Are a Plus;  Highly Desirable for the Candidate to Have Knowledge and Experience with Numerical Analysis and Applied Mathematics, including Optimization, Statistics, and Solution of Inverse Problems.
The ideal candidate would also have diverse experience in many application areas such as nuclear forensics, neutron and gamma ray detection, and safeguards technologies.</t>
  </si>
  <si>
    <t>This position is being posted in coordination with another Section Head posting of the same title, but which has more of a research focus. One candidate will be hired to fill either this role or the other, not both.  Requires a Degree in an Engineering or Scientific Field:  Either a PhD with 12 Years of Relevant Experience or a MS with 16 Years of Relevant Experience.  Requires a Q-Clearance with SCI Clearance from DOE.</t>
  </si>
  <si>
    <t>This position is being posted in coordination with another Section Head posting of the same title, but which has more of a technical focus. One candidate will be hired to fill either this role or the other, not both.  Requires a Degree in an Engineering or Scientific Field:  Either a PhD with 12 Years of Relevant Experience or a MS with 16 Years of Relevant Experience.  Requires a Q-Clearance with SCI Clearance from DOE.</t>
  </si>
  <si>
    <t>MS in Materials Engineering, Mechanical or Chemical Engineering, or Related Field w/ 7+ Years of Related Experience; or PhD in a Related Field w/ 2+ Years of Related Experience</t>
  </si>
  <si>
    <t>PhD in Meterology, Atmospheric Science or Related Field Plus Experience with Various Models (WRF, HYSPLIT, HPAC, and SCIPUFF) and Multivariate Statistics &amp; Data Analytics</t>
  </si>
  <si>
    <t>MIG:    Mission Implementation Group</t>
  </si>
  <si>
    <t>NUCLEAR NONPROLIFERATION JOB POSTINGS UNDER THE ORNL NATIONAL SECURITY EXTERNAL LINK - 30 JANUARY 2024</t>
  </si>
  <si>
    <t>BS/MS/PhD in Chemical Engineering or a Related Field with 15/12/6 Years of Related Experience in Multiple Nuclear Fuel Cycle (NFC) Chemical Engineering Operations ; Plus Intimate Knowledge of Uranium Chemistry Processes Use in the NFC; Plus Experience in Chemical Engineering Design Process to Include Developing System Requirements Documents, Process Flow Diagrams, Material and Energy Balances, Piping and Instrumentation Diagrams, Design Analysis Calculations, Specification Sheets, Control System Narratives, Safety Basis Analysis and Documentation;  Plus Expertise in Unit Operation Specification and Design; Plus Expertise in Chemical Engineering Testing Proess (e.g., Development and Execution of Experimental Plans, Post Experiment Analysis and Documentation, and Test Equipment I/O Calibration); Plus Experience in an R&amp;D and/or Testing Environment; Pluse Experstise in Matlab and/or Python Programming</t>
  </si>
  <si>
    <t>Technical Staff Member, Fuel Cycle Materials Characterization</t>
  </si>
  <si>
    <t>Requires a Degree in Physcis, Solid-State Chemistry, Material Science, or Related Field.   Any of the Following Combination of Education and Experience Will Be Considered:  i) BS with 5 Years Experience;  ii) MS with 4 Years Experience;  or iii) PhD. Also Requires Knowledge of the Nuclear Fuel Cycle;  Demonstrated Expertise in Instrumentation Development for Materials Analysi; Expertise with Boutique Material Analysis Tools Such as Single-Ccrystal X-ray Diffraction, Atomic Force Microscopy, and Physical Property Measurement System (PPMS);  Expertise in Developing Purpose-built Optical Spectroscopy Instrumentation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</si>
</sst>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sz val="8"/>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sz val="10"/>
      <color theme="1"/>
      <name val="Calibri"/>
      <family val="2"/>
      <scheme val="minor"/>
    </font>
    <font>
      <sz val="10"/>
      <color rgb="FF000000"/>
      <name val="Calibri"/>
      <family val="2"/>
    </font>
    <font>
      <sz val="10"/>
      <color rgb="FF555555"/>
      <name val="Calibri"/>
      <family val="2"/>
      <scheme val="minor"/>
    </font>
    <font>
      <sz val="10"/>
      <color rgb="FF222222"/>
      <name val="Calibri"/>
      <family val="2"/>
      <scheme val="minor"/>
    </font>
    <font>
      <sz val="10"/>
      <color rgb="FF000000"/>
      <name val="Calibri"/>
      <family val="2"/>
      <scheme val="minor"/>
    </font>
    <font>
      <sz val="10"/>
      <color rgb="FF333333"/>
      <name val="Calibri"/>
      <family val="2"/>
      <scheme val="minor"/>
    </font>
    <font>
      <sz val="11"/>
      <color rgb="FFFF0000"/>
      <name val="Calibri"/>
      <family val="2"/>
      <scheme val="minor"/>
    </font>
    <font>
      <u/>
      <sz val="11"/>
      <color rgb="FFFF0000"/>
      <name val="Calibri"/>
      <family val="2"/>
      <scheme val="minor"/>
    </font>
    <font>
      <sz val="10"/>
      <color rgb="FFFF0000"/>
      <name val="Calibri"/>
      <family val="2"/>
      <scheme val="minor"/>
    </font>
    <font>
      <u/>
      <sz val="11"/>
      <color rgb="FF0070C0"/>
      <name val="Calibri"/>
      <family val="2"/>
      <scheme val="minor"/>
    </font>
    <font>
      <u/>
      <sz val="11"/>
      <color theme="1"/>
      <name val="Calibri"/>
      <family val="2"/>
      <scheme val="minor"/>
    </font>
    <font>
      <u/>
      <sz val="16"/>
      <color theme="10"/>
      <name val="Calibri"/>
      <family val="2"/>
      <scheme val="minor"/>
    </font>
    <font>
      <sz val="10"/>
      <color rgb="FF555555"/>
      <name val="Calibri"/>
      <family val="2"/>
    </font>
  </fonts>
  <fills count="20">
    <fill>
      <patternFill patternType="none"/>
    </fill>
    <fill>
      <patternFill patternType="gray125"/>
    </fill>
    <fill>
      <patternFill patternType="solid">
        <fgColor theme="1"/>
        <bgColor theme="1"/>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theme="1"/>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CC99FF"/>
        <bgColor indexed="64"/>
      </patternFill>
    </fill>
    <fill>
      <patternFill patternType="solid">
        <fgColor theme="0"/>
        <bgColor theme="0" tint="-0.14996795556505021"/>
      </patternFill>
    </fill>
    <fill>
      <patternFill patternType="solid">
        <fgColor theme="0" tint="-0.14999847407452621"/>
        <bgColor theme="0" tint="-0.14996795556505021"/>
      </patternFill>
    </fill>
    <fill>
      <patternFill patternType="solid">
        <fgColor theme="0"/>
        <bgColor indexed="64"/>
      </patternFill>
    </fill>
    <fill>
      <patternFill patternType="solid">
        <fgColor rgb="FFFFFF00"/>
        <bgColor indexed="64"/>
      </patternFill>
    </fill>
    <fill>
      <patternFill patternType="solid">
        <fgColor theme="1"/>
        <bgColor theme="0" tint="-0.14996795556505021"/>
      </patternFill>
    </fill>
    <fill>
      <patternFill patternType="solid">
        <fgColor theme="1"/>
        <bgColor theme="0" tint="-0.14999847407452621"/>
      </patternFill>
    </fill>
    <fill>
      <patternFill patternType="solid">
        <fgColor rgb="FFFFFF00"/>
        <bgColor theme="0" tint="-0.14999847407452621"/>
      </patternFill>
    </fill>
    <fill>
      <patternFill patternType="solid">
        <fgColor rgb="FFFFFF00"/>
        <bgColor theme="0" tint="-0.14996795556505021"/>
      </patternFill>
    </fill>
  </fills>
  <borders count="24">
    <border>
      <left/>
      <right/>
      <top/>
      <bottom/>
      <diagonal/>
    </border>
    <border>
      <left/>
      <right style="thick">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n">
        <color theme="1"/>
      </top>
      <bottom style="thin">
        <color theme="1"/>
      </bottom>
      <diagonal/>
    </border>
    <border>
      <left/>
      <right/>
      <top/>
      <bottom style="thick">
        <color auto="1"/>
      </bottom>
      <diagonal/>
    </border>
    <border>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style="thick">
        <color auto="1"/>
      </left>
      <right style="thick">
        <color auto="1"/>
      </right>
      <top style="thick">
        <color auto="1"/>
      </top>
      <bottom style="thick">
        <color auto="1"/>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medium">
        <color auto="1"/>
      </right>
      <top/>
      <bottom/>
      <diagonal/>
    </border>
    <border>
      <left style="thick">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thick">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201">
    <xf numFmtId="0" fontId="0" fillId="0" borderId="0" xfId="0"/>
    <xf numFmtId="0" fontId="2" fillId="0" borderId="0" xfId="0" applyFont="1" applyBorder="1" applyAlignment="1">
      <alignment vertical="top"/>
    </xf>
    <xf numFmtId="0" fontId="2" fillId="0" borderId="1" xfId="0" applyFont="1" applyBorder="1" applyAlignment="1">
      <alignment vertical="top"/>
    </xf>
    <xf numFmtId="0" fontId="1" fillId="2" borderId="5" xfId="0" applyFont="1" applyFill="1" applyBorder="1" applyAlignment="1">
      <alignment horizontal="center" vertical="top"/>
    </xf>
    <xf numFmtId="0" fontId="0" fillId="8" borderId="11" xfId="0" applyFill="1" applyBorder="1"/>
    <xf numFmtId="0" fontId="0" fillId="8" borderId="12" xfId="0" applyFill="1" applyBorder="1"/>
    <xf numFmtId="0" fontId="2" fillId="8" borderId="10" xfId="0" applyFont="1" applyFill="1" applyBorder="1"/>
    <xf numFmtId="0" fontId="0" fillId="12" borderId="5" xfId="0" applyFont="1" applyFill="1" applyBorder="1" applyAlignment="1">
      <alignment horizontal="center" vertical="top"/>
    </xf>
    <xf numFmtId="0" fontId="0" fillId="0" borderId="0" xfId="0" applyAlignment="1"/>
    <xf numFmtId="0" fontId="0" fillId="4" borderId="5" xfId="0" applyFont="1" applyFill="1" applyBorder="1" applyAlignment="1">
      <alignment horizontal="center" vertical="top"/>
    </xf>
    <xf numFmtId="0" fontId="0" fillId="13" borderId="5" xfId="0" applyFont="1" applyFill="1" applyBorder="1" applyAlignment="1">
      <alignment horizontal="center" vertical="top"/>
    </xf>
    <xf numFmtId="0" fontId="0" fillId="14" borderId="5" xfId="0" applyFont="1" applyFill="1" applyBorder="1" applyAlignment="1">
      <alignment horizontal="center" vertical="top"/>
    </xf>
    <xf numFmtId="14" fontId="0" fillId="14" borderId="0" xfId="0" applyNumberFormat="1" applyFill="1" applyBorder="1" applyAlignment="1">
      <alignment horizontal="center" vertical="top"/>
    </xf>
    <xf numFmtId="0" fontId="0" fillId="14" borderId="0" xfId="0" applyFill="1" applyBorder="1" applyAlignment="1">
      <alignment horizontal="center" vertical="top"/>
    </xf>
    <xf numFmtId="0" fontId="0" fillId="14" borderId="0" xfId="0" applyFill="1" applyBorder="1" applyAlignment="1">
      <alignment horizontal="center" vertical="top" wrapText="1"/>
    </xf>
    <xf numFmtId="0" fontId="6" fillId="14" borderId="0" xfId="1" applyFill="1" applyAlignment="1">
      <alignment vertical="top"/>
    </xf>
    <xf numFmtId="14" fontId="0" fillId="4" borderId="0" xfId="0" applyNumberFormat="1" applyFill="1" applyBorder="1" applyAlignment="1">
      <alignment horizontal="center" vertical="top"/>
    </xf>
    <xf numFmtId="0" fontId="0" fillId="4" borderId="0" xfId="0" applyFill="1" applyBorder="1" applyAlignment="1">
      <alignment horizontal="center" vertical="top"/>
    </xf>
    <xf numFmtId="0" fontId="0" fillId="4" borderId="0" xfId="0" applyFill="1" applyBorder="1" applyAlignment="1">
      <alignment horizontal="center" vertical="top" wrapText="1"/>
    </xf>
    <xf numFmtId="0" fontId="6" fillId="4" borderId="0" xfId="1" applyFill="1" applyAlignment="1">
      <alignment vertical="top"/>
    </xf>
    <xf numFmtId="0" fontId="0" fillId="11" borderId="1" xfId="0" applyFont="1" applyFill="1" applyBorder="1"/>
    <xf numFmtId="0" fontId="0" fillId="11" borderId="7" xfId="0" applyFont="1" applyFill="1" applyBorder="1"/>
    <xf numFmtId="0" fontId="2" fillId="11" borderId="10" xfId="0" applyFont="1" applyFill="1" applyBorder="1"/>
    <xf numFmtId="0" fontId="0" fillId="0" borderId="0" xfId="0" applyAlignment="1">
      <alignment horizontal="left" vertical="top"/>
    </xf>
    <xf numFmtId="0" fontId="10" fillId="14" borderId="1" xfId="0" applyFont="1" applyFill="1" applyBorder="1" applyAlignment="1">
      <alignment vertical="top" wrapText="1"/>
    </xf>
    <xf numFmtId="0" fontId="10" fillId="4" borderId="1" xfId="0" applyFont="1" applyFill="1" applyBorder="1" applyAlignment="1">
      <alignment vertical="top" wrapText="1"/>
    </xf>
    <xf numFmtId="0" fontId="0" fillId="0" borderId="0" xfId="0" applyAlignment="1">
      <alignment vertical="top"/>
    </xf>
    <xf numFmtId="0" fontId="12" fillId="4" borderId="16" xfId="0" applyFont="1" applyFill="1" applyBorder="1" applyAlignment="1">
      <alignment vertical="top" wrapText="1"/>
    </xf>
    <xf numFmtId="0" fontId="12" fillId="14" borderId="16" xfId="0" applyFont="1" applyFill="1" applyBorder="1" applyAlignment="1">
      <alignment vertical="top" wrapText="1"/>
    </xf>
    <xf numFmtId="0" fontId="11" fillId="4" borderId="1" xfId="0" applyFont="1" applyFill="1" applyBorder="1" applyAlignment="1">
      <alignment vertical="top" wrapText="1"/>
    </xf>
    <xf numFmtId="14" fontId="0" fillId="15" borderId="0" xfId="0" applyNumberFormat="1" applyFill="1" applyBorder="1" applyAlignment="1">
      <alignment horizontal="center" vertical="top"/>
    </xf>
    <xf numFmtId="0" fontId="0" fillId="15" borderId="0" xfId="0" applyFill="1" applyBorder="1" applyAlignment="1">
      <alignment horizontal="center" vertical="top"/>
    </xf>
    <xf numFmtId="0" fontId="6" fillId="15" borderId="0" xfId="1" applyFill="1" applyAlignment="1">
      <alignment vertical="top"/>
    </xf>
    <xf numFmtId="0" fontId="0" fillId="15" borderId="5" xfId="0" applyFont="1" applyFill="1" applyBorder="1" applyAlignment="1">
      <alignment horizontal="center" vertical="top"/>
    </xf>
    <xf numFmtId="0" fontId="12" fillId="15" borderId="16" xfId="0" applyFont="1" applyFill="1" applyBorder="1" applyAlignment="1">
      <alignment vertical="top" wrapText="1"/>
    </xf>
    <xf numFmtId="0" fontId="6" fillId="15" borderId="0" xfId="1" applyFill="1" applyAlignment="1">
      <alignment vertical="top" wrapText="1"/>
    </xf>
    <xf numFmtId="0" fontId="11" fillId="15" borderId="1" xfId="0" applyFont="1" applyFill="1" applyBorder="1" applyAlignment="1">
      <alignment vertical="top" wrapText="1"/>
    </xf>
    <xf numFmtId="0" fontId="0" fillId="15" borderId="17" xfId="0" applyFont="1" applyFill="1" applyBorder="1" applyAlignment="1">
      <alignment horizontal="center" vertical="top"/>
    </xf>
    <xf numFmtId="14" fontId="0" fillId="15" borderId="20" xfId="0" applyNumberFormat="1" applyFill="1" applyBorder="1" applyAlignment="1">
      <alignment horizontal="center" vertical="top"/>
    </xf>
    <xf numFmtId="0" fontId="0" fillId="15" borderId="18" xfId="0" applyFill="1" applyBorder="1" applyAlignment="1">
      <alignment horizontal="center" vertical="top"/>
    </xf>
    <xf numFmtId="0" fontId="0" fillId="15" borderId="18" xfId="0" applyFill="1" applyBorder="1" applyAlignment="1">
      <alignment horizontal="center" vertical="top" wrapText="1"/>
    </xf>
    <xf numFmtId="0" fontId="6" fillId="15" borderId="18" xfId="1" applyFill="1" applyBorder="1" applyAlignment="1">
      <alignment vertical="top"/>
    </xf>
    <xf numFmtId="0" fontId="12" fillId="15" borderId="19" xfId="0" applyFont="1" applyFill="1" applyBorder="1" applyAlignment="1">
      <alignment vertical="top" wrapText="1"/>
    </xf>
    <xf numFmtId="0" fontId="0" fillId="6" borderId="8" xfId="0" applyFill="1" applyBorder="1" applyAlignment="1"/>
    <xf numFmtId="0" fontId="0" fillId="6" borderId="0" xfId="0" applyFill="1" applyBorder="1" applyAlignment="1"/>
    <xf numFmtId="0" fontId="0" fillId="6" borderId="1" xfId="0" applyFill="1" applyBorder="1" applyAlignment="1"/>
    <xf numFmtId="0" fontId="0" fillId="3" borderId="5" xfId="0" applyFont="1" applyFill="1" applyBorder="1" applyAlignment="1">
      <alignment horizontal="center" vertical="top"/>
    </xf>
    <xf numFmtId="0" fontId="8" fillId="4" borderId="1" xfId="0" applyFont="1" applyFill="1" applyBorder="1" applyAlignment="1">
      <alignment vertical="top" wrapText="1"/>
    </xf>
    <xf numFmtId="0" fontId="6" fillId="0" borderId="0" xfId="1" applyFill="1" applyAlignment="1">
      <alignment vertical="top" wrapText="1"/>
    </xf>
    <xf numFmtId="14" fontId="0" fillId="0" borderId="0" xfId="0" applyNumberFormat="1" applyFont="1" applyBorder="1" applyAlignment="1">
      <alignment horizontal="center" vertical="top"/>
    </xf>
    <xf numFmtId="0" fontId="0" fillId="0" borderId="0" xfId="0" applyFont="1" applyBorder="1" applyAlignment="1">
      <alignment horizontal="center" vertical="top"/>
    </xf>
    <xf numFmtId="0" fontId="0" fillId="0" borderId="0" xfId="0" applyFont="1" applyFill="1" applyBorder="1" applyAlignment="1">
      <alignment horizontal="center" vertical="top"/>
    </xf>
    <xf numFmtId="0" fontId="0" fillId="0" borderId="0" xfId="0" applyFont="1" applyFill="1" applyBorder="1" applyAlignment="1">
      <alignment horizontal="center" vertical="top" wrapText="1"/>
    </xf>
    <xf numFmtId="0" fontId="8" fillId="0" borderId="1" xfId="0" applyFont="1" applyBorder="1" applyAlignment="1">
      <alignment horizontal="left" vertical="top" wrapText="1"/>
    </xf>
    <xf numFmtId="14" fontId="0" fillId="14" borderId="0" xfId="0" applyNumberFormat="1" applyFont="1" applyFill="1" applyBorder="1" applyAlignment="1">
      <alignment horizontal="center" vertical="top"/>
    </xf>
    <xf numFmtId="0" fontId="0" fillId="14" borderId="0" xfId="0" applyFont="1" applyFill="1" applyBorder="1" applyAlignment="1">
      <alignment horizontal="center" vertical="top"/>
    </xf>
    <xf numFmtId="0" fontId="0" fillId="14" borderId="0" xfId="0" applyFont="1" applyFill="1" applyBorder="1" applyAlignment="1">
      <alignment horizontal="center" vertical="top" wrapText="1"/>
    </xf>
    <xf numFmtId="0" fontId="8" fillId="14" borderId="1" xfId="0" applyFont="1" applyFill="1" applyBorder="1" applyAlignment="1">
      <alignment vertical="top" wrapText="1"/>
    </xf>
    <xf numFmtId="0" fontId="11" fillId="4" borderId="1" xfId="0" applyFont="1" applyFill="1" applyBorder="1" applyAlignment="1">
      <alignment horizontal="left" vertical="top" wrapText="1"/>
    </xf>
    <xf numFmtId="0" fontId="12" fillId="15" borderId="16" xfId="0" applyFont="1" applyFill="1" applyBorder="1" applyAlignment="1">
      <alignment vertical="top"/>
    </xf>
    <xf numFmtId="0" fontId="0" fillId="15" borderId="8" xfId="0" applyFont="1" applyFill="1" applyBorder="1" applyAlignment="1">
      <alignment horizontal="center" vertical="top"/>
    </xf>
    <xf numFmtId="14" fontId="0" fillId="15" borderId="23" xfId="0" applyNumberFormat="1" applyFill="1" applyBorder="1" applyAlignment="1">
      <alignment horizontal="center" vertical="top"/>
    </xf>
    <xf numFmtId="0" fontId="0" fillId="15" borderId="23" xfId="0" applyFill="1" applyBorder="1" applyAlignment="1">
      <alignment horizontal="center" vertical="top"/>
    </xf>
    <xf numFmtId="0" fontId="6" fillId="15" borderId="23" xfId="1" applyFill="1" applyBorder="1" applyAlignment="1">
      <alignment vertical="top" wrapText="1"/>
    </xf>
    <xf numFmtId="0" fontId="0" fillId="5" borderId="5" xfId="0" applyFont="1" applyFill="1" applyBorder="1" applyAlignment="1">
      <alignment horizontal="center" vertical="top"/>
    </xf>
    <xf numFmtId="14" fontId="0" fillId="5" borderId="0" xfId="0" applyNumberFormat="1" applyFill="1" applyBorder="1" applyAlignment="1">
      <alignment horizontal="center" vertical="top"/>
    </xf>
    <xf numFmtId="0" fontId="0" fillId="5" borderId="0" xfId="0" applyFill="1" applyBorder="1" applyAlignment="1">
      <alignment horizontal="center" vertical="top"/>
    </xf>
    <xf numFmtId="0" fontId="0" fillId="5" borderId="0" xfId="0" applyFill="1" applyBorder="1" applyAlignment="1">
      <alignment horizontal="center" vertical="top" wrapText="1"/>
    </xf>
    <xf numFmtId="0" fontId="6" fillId="5" borderId="0" xfId="1" applyFill="1" applyAlignment="1">
      <alignment vertical="top"/>
    </xf>
    <xf numFmtId="0" fontId="0" fillId="16" borderId="5" xfId="0" applyFont="1" applyFill="1" applyBorder="1" applyAlignment="1">
      <alignment horizontal="center" vertical="top"/>
    </xf>
    <xf numFmtId="14" fontId="0" fillId="4" borderId="0" xfId="0" applyNumberFormat="1" applyFont="1" applyFill="1" applyBorder="1" applyAlignment="1">
      <alignment horizontal="center" vertical="top"/>
    </xf>
    <xf numFmtId="0" fontId="8" fillId="0" borderId="1" xfId="0" applyFont="1" applyBorder="1" applyAlignment="1">
      <alignment vertical="top" wrapText="1"/>
    </xf>
    <xf numFmtId="0" fontId="17" fillId="0" borderId="0" xfId="1" applyFont="1" applyFill="1" applyAlignment="1">
      <alignment vertical="top"/>
    </xf>
    <xf numFmtId="0" fontId="0" fillId="4" borderId="0" xfId="0" applyFont="1" applyFill="1" applyBorder="1" applyAlignment="1">
      <alignment horizontal="center" vertical="top"/>
    </xf>
    <xf numFmtId="0" fontId="17" fillId="4" borderId="0" xfId="1" applyFont="1" applyFill="1" applyAlignment="1">
      <alignment vertical="top"/>
    </xf>
    <xf numFmtId="0" fontId="12" fillId="5" borderId="16" xfId="0" applyFont="1" applyFill="1" applyBorder="1" applyAlignment="1">
      <alignment vertical="top" wrapText="1"/>
    </xf>
    <xf numFmtId="0" fontId="14" fillId="5" borderId="5" xfId="0" applyFont="1" applyFill="1" applyBorder="1" applyAlignment="1">
      <alignment horizontal="center" vertical="top"/>
    </xf>
    <xf numFmtId="14" fontId="14" fillId="5" borderId="0" xfId="0" applyNumberFormat="1" applyFont="1" applyFill="1" applyBorder="1" applyAlignment="1">
      <alignment horizontal="center" vertical="top"/>
    </xf>
    <xf numFmtId="0" fontId="14" fillId="5" borderId="0" xfId="0" applyFont="1" applyFill="1" applyBorder="1" applyAlignment="1">
      <alignment horizontal="center" vertical="top"/>
    </xf>
    <xf numFmtId="0" fontId="14" fillId="5" borderId="0" xfId="0" applyFont="1" applyFill="1" applyBorder="1" applyAlignment="1">
      <alignment horizontal="center" vertical="top" wrapText="1"/>
    </xf>
    <xf numFmtId="0" fontId="15" fillId="5" borderId="0" xfId="1" applyFont="1" applyFill="1" applyAlignment="1">
      <alignment vertical="top"/>
    </xf>
    <xf numFmtId="0" fontId="16" fillId="5" borderId="1" xfId="0" applyFont="1" applyFill="1" applyBorder="1" applyAlignment="1">
      <alignment horizontal="left" vertical="top" wrapText="1"/>
    </xf>
    <xf numFmtId="0" fontId="14" fillId="17" borderId="5" xfId="0" applyFont="1" applyFill="1" applyBorder="1" applyAlignment="1">
      <alignment horizontal="center" vertical="top"/>
    </xf>
    <xf numFmtId="0" fontId="16" fillId="5" borderId="1" xfId="0" applyFont="1" applyFill="1" applyBorder="1" applyAlignment="1">
      <alignment vertical="top" wrapText="1"/>
    </xf>
    <xf numFmtId="0" fontId="17" fillId="4" borderId="0" xfId="1" applyFont="1" applyFill="1" applyAlignment="1">
      <alignment vertical="top" wrapText="1"/>
    </xf>
    <xf numFmtId="0" fontId="14" fillId="15" borderId="5" xfId="0" applyFont="1" applyFill="1" applyBorder="1" applyAlignment="1">
      <alignment horizontal="center" vertical="top"/>
    </xf>
    <xf numFmtId="14" fontId="14" fillId="15" borderId="0" xfId="0" applyNumberFormat="1" applyFont="1" applyFill="1" applyBorder="1" applyAlignment="1">
      <alignment horizontal="center" vertical="top"/>
    </xf>
    <xf numFmtId="0" fontId="14" fillId="15" borderId="0" xfId="0" applyFont="1" applyFill="1" applyBorder="1" applyAlignment="1">
      <alignment horizontal="center" vertical="top"/>
    </xf>
    <xf numFmtId="0" fontId="14" fillId="15" borderId="0" xfId="0" applyFont="1" applyFill="1" applyBorder="1" applyAlignment="1">
      <alignment horizontal="center" vertical="top" wrapText="1"/>
    </xf>
    <xf numFmtId="0" fontId="16" fillId="15" borderId="1" xfId="0" applyFont="1" applyFill="1" applyBorder="1" applyAlignment="1">
      <alignment vertical="top" wrapText="1"/>
    </xf>
    <xf numFmtId="0" fontId="15" fillId="5" borderId="0" xfId="1" applyFont="1" applyFill="1" applyAlignment="1">
      <alignment vertical="top" wrapText="1"/>
    </xf>
    <xf numFmtId="0" fontId="13" fillId="5" borderId="16" xfId="0" applyFont="1" applyFill="1" applyBorder="1" applyAlignment="1">
      <alignment horizontal="left" vertical="top" wrapText="1"/>
    </xf>
    <xf numFmtId="0" fontId="6" fillId="5" borderId="0" xfId="1" applyFill="1" applyAlignment="1">
      <alignment vertical="top" wrapText="1"/>
    </xf>
    <xf numFmtId="0" fontId="9" fillId="5" borderId="16" xfId="0" applyFont="1" applyFill="1" applyBorder="1" applyAlignment="1">
      <alignment horizontal="left" vertical="top" wrapText="1"/>
    </xf>
    <xf numFmtId="0" fontId="11" fillId="5" borderId="16" xfId="0" applyFont="1" applyFill="1" applyBorder="1" applyAlignment="1">
      <alignment vertical="top" wrapText="1"/>
    </xf>
    <xf numFmtId="0" fontId="11" fillId="14" borderId="1" xfId="0" applyFont="1" applyFill="1" applyBorder="1" applyAlignment="1">
      <alignment vertical="top" wrapText="1"/>
    </xf>
    <xf numFmtId="0" fontId="6" fillId="0" borderId="0" xfId="1" applyFill="1" applyAlignment="1">
      <alignment vertical="top"/>
    </xf>
    <xf numFmtId="0" fontId="8" fillId="14" borderId="16" xfId="0" applyFont="1" applyFill="1" applyBorder="1" applyAlignment="1">
      <alignment vertical="top" wrapText="1"/>
    </xf>
    <xf numFmtId="0" fontId="15" fillId="15" borderId="0" xfId="1" applyFont="1" applyFill="1" applyAlignment="1">
      <alignment vertical="top"/>
    </xf>
    <xf numFmtId="0" fontId="9" fillId="15" borderId="0" xfId="0" applyFont="1" applyFill="1" applyAlignment="1">
      <alignment vertical="top" wrapText="1"/>
    </xf>
    <xf numFmtId="0" fontId="0" fillId="15" borderId="0" xfId="0" applyFill="1" applyAlignment="1">
      <alignment vertical="top" wrapText="1"/>
    </xf>
    <xf numFmtId="0" fontId="12" fillId="4" borderId="1" xfId="0" applyFont="1" applyFill="1" applyBorder="1" applyAlignment="1">
      <alignment vertical="top" wrapText="1"/>
    </xf>
    <xf numFmtId="0" fontId="0" fillId="4" borderId="0" xfId="0" applyFont="1" applyFill="1" applyBorder="1" applyAlignment="1">
      <alignment horizontal="center" vertical="top" wrapText="1"/>
    </xf>
    <xf numFmtId="0" fontId="17" fillId="14" borderId="0" xfId="1" applyFont="1" applyFill="1" applyAlignment="1">
      <alignment vertical="top"/>
    </xf>
    <xf numFmtId="0" fontId="8" fillId="14" borderId="16" xfId="0" applyFont="1" applyFill="1" applyBorder="1" applyAlignment="1">
      <alignment horizontal="left" vertical="top" wrapText="1"/>
    </xf>
    <xf numFmtId="0" fontId="8" fillId="4" borderId="16" xfId="0" applyFont="1" applyFill="1" applyBorder="1" applyAlignment="1">
      <alignment horizontal="left" vertical="top" wrapText="1"/>
    </xf>
    <xf numFmtId="0" fontId="11" fillId="14" borderId="16" xfId="0" applyFont="1" applyFill="1" applyBorder="1" applyAlignment="1">
      <alignment vertical="top" wrapText="1"/>
    </xf>
    <xf numFmtId="0" fontId="6" fillId="0" borderId="0" xfId="1"/>
    <xf numFmtId="0" fontId="0" fillId="0" borderId="0" xfId="0" applyAlignment="1">
      <alignment vertical="top" wrapText="1"/>
    </xf>
    <xf numFmtId="0" fontId="6" fillId="4" borderId="0" xfId="1" applyFill="1" applyAlignment="1">
      <alignment vertical="top" wrapText="1"/>
    </xf>
    <xf numFmtId="0" fontId="0" fillId="18" borderId="5" xfId="0" applyFont="1" applyFill="1" applyBorder="1" applyAlignment="1">
      <alignment horizontal="center" vertical="top"/>
    </xf>
    <xf numFmtId="14" fontId="0" fillId="15" borderId="0" xfId="0" applyNumberFormat="1" applyFont="1" applyFill="1" applyBorder="1" applyAlignment="1">
      <alignment horizontal="center" vertical="top"/>
    </xf>
    <xf numFmtId="0" fontId="0" fillId="15" borderId="0" xfId="0" applyFont="1" applyFill="1" applyBorder="1" applyAlignment="1">
      <alignment horizontal="center" vertical="top"/>
    </xf>
    <xf numFmtId="0" fontId="0" fillId="15" borderId="0" xfId="0" applyFont="1" applyFill="1" applyBorder="1" applyAlignment="1">
      <alignment horizontal="center" vertical="top" wrapText="1"/>
    </xf>
    <xf numFmtId="0" fontId="18" fillId="15" borderId="0" xfId="1" applyFont="1" applyFill="1" applyAlignment="1">
      <alignment vertical="top" wrapText="1"/>
    </xf>
    <xf numFmtId="0" fontId="8" fillId="15" borderId="1" xfId="0" applyFont="1" applyFill="1" applyBorder="1" applyAlignment="1">
      <alignment horizontal="left" vertical="top" wrapText="1"/>
    </xf>
    <xf numFmtId="0" fontId="0" fillId="19" borderId="5" xfId="0" applyFont="1" applyFill="1" applyBorder="1" applyAlignment="1">
      <alignment horizontal="center" vertical="top"/>
    </xf>
    <xf numFmtId="0" fontId="0" fillId="15" borderId="0" xfId="0" applyFill="1" applyBorder="1" applyAlignment="1">
      <alignment horizontal="center" vertical="top" wrapText="1"/>
    </xf>
    <xf numFmtId="0" fontId="12" fillId="15" borderId="1" xfId="0" applyFont="1" applyFill="1" applyBorder="1" applyAlignment="1">
      <alignment vertical="top" wrapText="1"/>
    </xf>
    <xf numFmtId="0" fontId="18" fillId="15" borderId="0" xfId="1" applyFont="1" applyFill="1" applyAlignment="1">
      <alignment vertical="top"/>
    </xf>
    <xf numFmtId="0" fontId="8" fillId="15" borderId="1" xfId="0" applyFont="1" applyFill="1" applyBorder="1" applyAlignment="1">
      <alignment vertical="top" wrapText="1"/>
    </xf>
    <xf numFmtId="0" fontId="0" fillId="15" borderId="21" xfId="0" applyFont="1" applyFill="1" applyBorder="1" applyAlignment="1">
      <alignment horizontal="center" vertical="top"/>
    </xf>
    <xf numFmtId="14" fontId="0" fillId="15" borderId="18" xfId="0" applyNumberFormat="1" applyFill="1" applyBorder="1" applyAlignment="1">
      <alignment horizontal="center" vertical="top"/>
    </xf>
    <xf numFmtId="0" fontId="6" fillId="15" borderId="22" xfId="1" applyFill="1" applyBorder="1" applyAlignment="1">
      <alignment vertical="top"/>
    </xf>
    <xf numFmtId="0" fontId="2" fillId="9" borderId="13" xfId="0" applyFont="1" applyFill="1" applyBorder="1"/>
    <xf numFmtId="0" fontId="2" fillId="9" borderId="14" xfId="0" applyFont="1" applyFill="1" applyBorder="1"/>
    <xf numFmtId="0" fontId="2" fillId="9" borderId="15" xfId="0" applyFont="1" applyFill="1" applyBorder="1"/>
    <xf numFmtId="0" fontId="0" fillId="9" borderId="2" xfId="0" applyFill="1" applyBorder="1"/>
    <xf numFmtId="0" fontId="0" fillId="9" borderId="3" xfId="0" applyFill="1" applyBorder="1"/>
    <xf numFmtId="0" fontId="0" fillId="9" borderId="4" xfId="0" applyFill="1" applyBorder="1"/>
    <xf numFmtId="0" fontId="0" fillId="9" borderId="8" xfId="0" applyFill="1" applyBorder="1"/>
    <xf numFmtId="0" fontId="0" fillId="9" borderId="0" xfId="0" applyFill="1" applyBorder="1"/>
    <xf numFmtId="0" fontId="0" fillId="9" borderId="1" xfId="0" applyFill="1" applyBorder="1"/>
    <xf numFmtId="0" fontId="0" fillId="9" borderId="9" xfId="0" applyFill="1" applyBorder="1" applyAlignment="1"/>
    <xf numFmtId="0" fontId="0" fillId="9" borderId="6" xfId="0" applyFill="1" applyBorder="1" applyAlignment="1"/>
    <xf numFmtId="0" fontId="0" fillId="9" borderId="7" xfId="0" applyFill="1" applyBorder="1" applyAlignment="1"/>
    <xf numFmtId="0" fontId="2" fillId="10" borderId="13" xfId="0" applyFont="1" applyFill="1" applyBorder="1"/>
    <xf numFmtId="0" fontId="2" fillId="10" borderId="14" xfId="0" applyFont="1" applyFill="1" applyBorder="1"/>
    <xf numFmtId="0" fontId="2" fillId="10" borderId="15" xfId="0" applyFont="1" applyFill="1" applyBorder="1"/>
    <xf numFmtId="0" fontId="0" fillId="10" borderId="2" xfId="0" applyFill="1" applyBorder="1"/>
    <xf numFmtId="0" fontId="0" fillId="10" borderId="3" xfId="0" applyFill="1" applyBorder="1"/>
    <xf numFmtId="0" fontId="0" fillId="10" borderId="4" xfId="0" applyFill="1" applyBorder="1"/>
    <xf numFmtId="0" fontId="0" fillId="10" borderId="8" xfId="0" applyFill="1" applyBorder="1" applyAlignment="1">
      <alignment horizontal="left" vertical="top"/>
    </xf>
    <xf numFmtId="0" fontId="0" fillId="10" borderId="0" xfId="0" applyFill="1" applyBorder="1" applyAlignment="1">
      <alignment horizontal="left" vertical="top"/>
    </xf>
    <xf numFmtId="0" fontId="0" fillId="10" borderId="1" xfId="0" applyFill="1" applyBorder="1" applyAlignment="1">
      <alignment horizontal="left" vertical="top"/>
    </xf>
    <xf numFmtId="0" fontId="0" fillId="10" borderId="8" xfId="0" applyFill="1" applyBorder="1"/>
    <xf numFmtId="0" fontId="0" fillId="10" borderId="0" xfId="0" applyFill="1" applyBorder="1"/>
    <xf numFmtId="0" fontId="0" fillId="10" borderId="1" xfId="0" applyFill="1" applyBorder="1"/>
    <xf numFmtId="0" fontId="0" fillId="10" borderId="9" xfId="0" applyFill="1" applyBorder="1"/>
    <xf numFmtId="0" fontId="0" fillId="10" borderId="6" xfId="0" applyFill="1" applyBorder="1"/>
    <xf numFmtId="0" fontId="0" fillId="10" borderId="7" xfId="0" applyFill="1" applyBorder="1"/>
    <xf numFmtId="0" fontId="3" fillId="4" borderId="2" xfId="0" applyFont="1" applyFill="1" applyBorder="1" applyAlignment="1">
      <alignment horizontal="center"/>
    </xf>
    <xf numFmtId="0" fontId="3" fillId="4" borderId="3" xfId="0" applyFont="1" applyFill="1" applyBorder="1" applyAlignment="1">
      <alignment horizontal="center"/>
    </xf>
    <xf numFmtId="0" fontId="3" fillId="4" borderId="4" xfId="0" applyFont="1" applyFill="1" applyBorder="1" applyAlignment="1">
      <alignment horizontal="center"/>
    </xf>
    <xf numFmtId="0" fontId="0" fillId="5" borderId="9" xfId="0" applyFill="1" applyBorder="1"/>
    <xf numFmtId="0" fontId="0" fillId="5" borderId="6" xfId="0" applyFill="1" applyBorder="1"/>
    <xf numFmtId="0" fontId="0" fillId="5" borderId="7" xfId="0" applyFill="1" applyBorder="1"/>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7" fillId="0" borderId="8" xfId="0" quotePrefix="1" applyFont="1" applyBorder="1" applyAlignment="1">
      <alignment vertical="top" wrapText="1"/>
    </xf>
    <xf numFmtId="0" fontId="7" fillId="0" borderId="0" xfId="0" applyFont="1" applyBorder="1" applyAlignment="1">
      <alignment vertical="top" wrapText="1"/>
    </xf>
    <xf numFmtId="0" fontId="7" fillId="0" borderId="1" xfId="0" applyFont="1" applyBorder="1" applyAlignment="1">
      <alignment vertical="top" wrapText="1"/>
    </xf>
    <xf numFmtId="0" fontId="7" fillId="0" borderId="9" xfId="0" quotePrefix="1" applyFont="1" applyBorder="1" applyAlignment="1">
      <alignment wrapText="1"/>
    </xf>
    <xf numFmtId="0" fontId="7" fillId="0" borderId="6" xfId="0" applyFont="1" applyBorder="1" applyAlignment="1">
      <alignment wrapText="1"/>
    </xf>
    <xf numFmtId="0" fontId="7" fillId="0" borderId="7" xfId="0" applyFont="1" applyBorder="1" applyAlignment="1">
      <alignment wrapText="1"/>
    </xf>
    <xf numFmtId="0" fontId="7" fillId="0" borderId="8" xfId="0" applyFont="1" applyBorder="1"/>
    <xf numFmtId="0" fontId="7" fillId="0" borderId="0" xfId="0" applyFont="1" applyBorder="1"/>
    <xf numFmtId="0" fontId="7" fillId="0" borderId="1" xfId="0" applyFont="1" applyBorder="1"/>
    <xf numFmtId="0" fontId="7" fillId="0" borderId="8" xfId="0" quotePrefix="1" applyFont="1" applyBorder="1" applyAlignment="1">
      <alignment wrapText="1"/>
    </xf>
    <xf numFmtId="0" fontId="7" fillId="0" borderId="0" xfId="0" quotePrefix="1" applyFont="1" applyBorder="1" applyAlignment="1">
      <alignment wrapText="1"/>
    </xf>
    <xf numFmtId="0" fontId="7" fillId="0" borderId="1" xfId="0" quotePrefix="1" applyFont="1" applyBorder="1" applyAlignment="1">
      <alignment wrapText="1"/>
    </xf>
    <xf numFmtId="0" fontId="19" fillId="4" borderId="8" xfId="1" applyFont="1" applyFill="1" applyBorder="1" applyAlignment="1">
      <alignment horizontal="center"/>
    </xf>
    <xf numFmtId="0" fontId="19" fillId="4" borderId="0" xfId="1" applyFont="1" applyFill="1" applyBorder="1" applyAlignment="1">
      <alignment horizontal="center"/>
    </xf>
    <xf numFmtId="0" fontId="19" fillId="4" borderId="1" xfId="1" applyFont="1" applyFill="1" applyBorder="1" applyAlignment="1">
      <alignment horizontal="center"/>
    </xf>
    <xf numFmtId="0" fontId="2" fillId="7" borderId="13" xfId="0" applyFont="1" applyFill="1" applyBorder="1" applyAlignment="1">
      <alignment horizontal="left"/>
    </xf>
    <xf numFmtId="0" fontId="2" fillId="7" borderId="14" xfId="0" applyFont="1" applyFill="1" applyBorder="1" applyAlignment="1">
      <alignment horizontal="left"/>
    </xf>
    <xf numFmtId="0" fontId="2" fillId="7" borderId="15" xfId="0" applyFont="1" applyFill="1" applyBorder="1" applyAlignment="1">
      <alignment horizontal="left"/>
    </xf>
    <xf numFmtId="0" fontId="0" fillId="7" borderId="8" xfId="0" applyFill="1" applyBorder="1"/>
    <xf numFmtId="0" fontId="0" fillId="7" borderId="0" xfId="0" applyFill="1" applyBorder="1"/>
    <xf numFmtId="0" fontId="0" fillId="7" borderId="1" xfId="0" applyFill="1" applyBorder="1"/>
    <xf numFmtId="0" fontId="0" fillId="7" borderId="8" xfId="0" applyFill="1" applyBorder="1" applyAlignment="1">
      <alignment horizontal="left"/>
    </xf>
    <xf numFmtId="0" fontId="0" fillId="7" borderId="0" xfId="0" applyFill="1" applyBorder="1" applyAlignment="1">
      <alignment horizontal="left"/>
    </xf>
    <xf numFmtId="0" fontId="0" fillId="7" borderId="1" xfId="0" applyFill="1" applyBorder="1" applyAlignment="1">
      <alignment horizontal="left"/>
    </xf>
    <xf numFmtId="0" fontId="2" fillId="6" borderId="13" xfId="0" applyFont="1" applyFill="1" applyBorder="1"/>
    <xf numFmtId="0" fontId="2" fillId="6" borderId="14" xfId="0" applyFont="1" applyFill="1" applyBorder="1"/>
    <xf numFmtId="0" fontId="2" fillId="6" borderId="15" xfId="0" applyFont="1" applyFill="1" applyBorder="1"/>
    <xf numFmtId="0" fontId="0" fillId="6" borderId="8" xfId="0" applyFill="1" applyBorder="1"/>
    <xf numFmtId="0" fontId="0" fillId="6" borderId="0" xfId="0" applyFill="1" applyBorder="1"/>
    <xf numFmtId="0" fontId="0" fillId="6" borderId="1" xfId="0" applyFill="1" applyBorder="1"/>
    <xf numFmtId="0" fontId="0" fillId="6" borderId="8" xfId="0" applyFill="1" applyBorder="1" applyAlignment="1">
      <alignment horizontal="left"/>
    </xf>
    <xf numFmtId="0" fontId="0" fillId="6" borderId="0" xfId="0" applyFill="1" applyBorder="1" applyAlignment="1">
      <alignment horizontal="left"/>
    </xf>
    <xf numFmtId="0" fontId="0" fillId="6" borderId="1" xfId="0" applyFill="1" applyBorder="1" applyAlignment="1">
      <alignment horizontal="left"/>
    </xf>
    <xf numFmtId="0" fontId="0" fillId="7" borderId="9" xfId="0" applyFill="1" applyBorder="1" applyAlignment="1">
      <alignment horizontal="left"/>
    </xf>
    <xf numFmtId="0" fontId="0" fillId="7" borderId="6" xfId="0" applyFill="1" applyBorder="1" applyAlignment="1">
      <alignment horizontal="left"/>
    </xf>
    <xf numFmtId="0" fontId="0" fillId="7" borderId="7" xfId="0" applyFill="1" applyBorder="1" applyAlignment="1">
      <alignment horizontal="left"/>
    </xf>
    <xf numFmtId="0" fontId="0" fillId="6" borderId="8" xfId="0" applyFill="1" applyBorder="1" applyAlignment="1"/>
    <xf numFmtId="0" fontId="0" fillId="6" borderId="0" xfId="0" applyFill="1" applyBorder="1" applyAlignment="1"/>
    <xf numFmtId="0" fontId="0" fillId="6" borderId="1" xfId="0" applyFill="1" applyBorder="1" applyAlignment="1"/>
    <xf numFmtId="0" fontId="6" fillId="14" borderId="0" xfId="1" applyFill="1" applyAlignment="1">
      <alignment vertical="top" wrapText="1"/>
    </xf>
    <xf numFmtId="0" fontId="20" fillId="0" borderId="0" xfId="0" applyFont="1" applyAlignment="1">
      <alignment vertical="top" wrapText="1"/>
    </xf>
  </cellXfs>
  <cellStyles count="2">
    <cellStyle name="Hyperlink" xfId="1" builtinId="8"/>
    <cellStyle name="Normal" xfId="0" builtinId="0"/>
  </cellStyles>
  <dxfs count="10">
    <dxf>
      <font>
        <strike val="0"/>
        <outline val="0"/>
        <shadow val="0"/>
        <u val="none"/>
        <vertAlign val="baseline"/>
        <sz val="10"/>
        <name val="Calibri"/>
        <family val="2"/>
        <scheme val="minor"/>
      </font>
      <alignment horizontal="general" vertical="top" textRotation="0" wrapText="0" indent="0" justifyLastLine="0" shrinkToFit="0" readingOrder="0"/>
    </dxf>
    <dxf>
      <alignment horizontal="general"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alignment horizontal="center" vertical="top" textRotation="0" wrapText="0" indent="0" justifyLastLine="0" shrinkToFit="0" readingOrder="0"/>
    </dxf>
    <dxf>
      <numFmt numFmtId="19" formatCode="m/d/yyyy"/>
      <alignment horizontal="center" vertical="top"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general" vertical="top" textRotation="0" wrapText="0" indent="0" justifyLastLine="0" shrinkToFit="0" readingOrder="0"/>
    </dxf>
  </dxfs>
  <tableStyles count="3" defaultTableStyle="Table Style 3" defaultPivotStyle="PivotStyleLight16">
    <tableStyle name="Table Style 1" pivot="0" count="0" xr9:uid="{A8B74637-A52A-46F9-BDD4-51738EB98398}"/>
    <tableStyle name="Table Style 2" pivot="0" count="0" xr9:uid="{AE2BDC36-6C8F-4217-8894-83E8CDE0B3C9}"/>
    <tableStyle name="Table Style 3" pivot="0" count="0" xr9:uid="{EA5F8A85-AF4B-4AB2-B61E-6E255CEDFD42}"/>
  </tableStyles>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F843300-4B94-405A-86D5-7C52DADC5C05}" name="Table2" displayName="Table2" ref="B3:J56" totalsRowShown="0" headerRowDxfId="9">
  <autoFilter ref="B3:J56" xr:uid="{49D74BE8-E3C8-49DB-B307-CFD0E0EDC228}"/>
  <tableColumns count="9">
    <tableColumn id="1" xr3:uid="{C4097832-32AD-41E1-BED6-DE88DB8EFF57}" name="Date Posted" dataDxfId="8"/>
    <tableColumn id="2" xr3:uid="{09EFA25E-CA7B-4B40-A8C4-93DB8D380DB5}" name="Req ID" dataDxfId="7"/>
    <tableColumn id="7" xr3:uid="{9C56B668-6ADA-4039-976F-98EE179371AA}" name="Directorate" dataDxfId="6"/>
    <tableColumn id="8" xr3:uid="{61489AD9-6C95-464A-A4E7-494D87AB11AE}" name="Division" dataDxfId="5"/>
    <tableColumn id="6" xr3:uid="{753196C1-CD0B-4683-AB3E-D71C459678D4}" name="Section" dataDxfId="4"/>
    <tableColumn id="9" xr3:uid="{D833235E-0F39-4803-8D8E-EBC637788A64}" name="Group" dataDxfId="3"/>
    <tableColumn id="5" xr3:uid="{43421D0C-95D6-4751-B87D-0DD21490D670}" name="Career Level" dataDxfId="2"/>
    <tableColumn id="3" xr3:uid="{ED0DA442-4F50-4AC1-ACD9-7DDF1F7EBA8E}" name="Job Title" dataDxfId="1"/>
    <tableColumn id="4" xr3:uid="{57742AAE-D9F7-42E5-BF0A-91898370D551}" name="Degree Requirements"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jobs.ornl.gov/job/Nonproliferation-Professional-I/988216000/" TargetMode="External"/><Relationship Id="rId18" Type="http://schemas.openxmlformats.org/officeDocument/2006/relationships/hyperlink" Target="https://jobs.ornl.gov/job/Oak-Ridge-Quality-Assurance-Test-Engineer-TN-37830/1035166100/" TargetMode="External"/><Relationship Id="rId26" Type="http://schemas.openxmlformats.org/officeDocument/2006/relationships/hyperlink" Target="https://jobs.ornl.gov/job/Oak-Ridge-Nonproliferation-Research-Chemist-R&amp;D-Associate-TN-37830/1064353200/" TargetMode="External"/><Relationship Id="rId39" Type="http://schemas.openxmlformats.org/officeDocument/2006/relationships/hyperlink" Target="https://jobs.ornl.gov/job/Oak-Ridge-Computational-Fluid-Dynamics-Analyst-TN-37830/1093247700/" TargetMode="External"/><Relationship Id="rId21" Type="http://schemas.openxmlformats.org/officeDocument/2006/relationships/hyperlink" Target="https://jobs.ornl.gov/job/Oak-Ridge-FEA-EngineerDeveloper-TN-37830/1052443200/" TargetMode="External"/><Relationship Id="rId34" Type="http://schemas.openxmlformats.org/officeDocument/2006/relationships/hyperlink" Target="https://jobs.ornl.gov/job/Oak-Ridge-Radiochemist-Technical-Associate-Staff-Member-TN-37830/1054427900/" TargetMode="External"/><Relationship Id="rId42" Type="http://schemas.openxmlformats.org/officeDocument/2006/relationships/hyperlink" Target="https://jobs.ornl.gov/job/Oak-Ridge-R&amp;D-Staff-II-TN-37830/1026553000/" TargetMode="External"/><Relationship Id="rId47" Type="http://schemas.openxmlformats.org/officeDocument/2006/relationships/hyperlink" Target="https://jobs.ornl.gov/go/National-Security-Jobs/4536800/" TargetMode="External"/><Relationship Id="rId50" Type="http://schemas.openxmlformats.org/officeDocument/2006/relationships/hyperlink" Target="https://jobs.ornl.gov/job/Oak-Ridge-Nuclear-Nonproliferation-Implementation-Specialist-TN-37830/949624900/" TargetMode="External"/><Relationship Id="rId55" Type="http://schemas.openxmlformats.org/officeDocument/2006/relationships/hyperlink" Target="https://jobs.ornl.gov/job/Oak-Ridge-Nuclear-and-Radiological-Security-Section-Head-TN-37830/1121043300/" TargetMode="External"/><Relationship Id="rId7" Type="http://schemas.openxmlformats.org/officeDocument/2006/relationships/hyperlink" Target="https://jobs.ornl.gov/job/Oak-Ridge-FEA-EngineerDeveloper-TN-37830/998974100/" TargetMode="External"/><Relationship Id="rId2" Type="http://schemas.openxmlformats.org/officeDocument/2006/relationships/hyperlink" Target="https://jobs.ornl.gov/job/Oak-Ridge-Material-ScientistComposite-Engineer-TN-37830/998968200/" TargetMode="External"/><Relationship Id="rId16" Type="http://schemas.openxmlformats.org/officeDocument/2006/relationships/hyperlink" Target="https://jobs.ornl.gov/job/Rotor-Dynamics-EngineerDeveloper/985523100/" TargetMode="External"/><Relationship Id="rId29" Type="http://schemas.openxmlformats.org/officeDocument/2006/relationships/hyperlink" Target="https://jobs.ornl.gov/job/Oak-Ridge-Senior-Nuclear-Fuel-Cycle-Analyst-TN-37830/1065073700/" TargetMode="External"/><Relationship Id="rId11" Type="http://schemas.openxmlformats.org/officeDocument/2006/relationships/hyperlink" Target="https://jobs.ornl.gov/job/Oak-Ridge-LabView-Instrumentation-and-Controls-Engineer-TN-37830/1010876600/" TargetMode="External"/><Relationship Id="rId24" Type="http://schemas.openxmlformats.org/officeDocument/2006/relationships/hyperlink" Target="https://jobs.ornl.gov/job/Oak-Ridge-Nuclear-Nonproliferation-Regulatory-Specialist-TN-37830/1034560300/" TargetMode="External"/><Relationship Id="rId32" Type="http://schemas.openxmlformats.org/officeDocument/2006/relationships/hyperlink" Target="https://jobs.ornl.gov/job/Oak-Ridge-Nuclear-Criticality-Safety-R&amp;D-Staff-TN-37830/1048865200/" TargetMode="External"/><Relationship Id="rId37" Type="http://schemas.openxmlformats.org/officeDocument/2006/relationships/hyperlink" Target="https://jobs.ornl.gov/job/Oak-Ridge-Mechanical-Engineer-II-TN-37830/998905100/" TargetMode="External"/><Relationship Id="rId40" Type="http://schemas.openxmlformats.org/officeDocument/2006/relationships/hyperlink" Target="https://jobs.ornl.gov/job/Oak-Ridge-Nuclear-Fuel-Cycle-Chemical-Engineer-TN-37830/1067746800/" TargetMode="External"/><Relationship Id="rId45" Type="http://schemas.openxmlformats.org/officeDocument/2006/relationships/hyperlink" Target="https://jobs.ornl.gov/job/Oak-Ridge-Mission-Implementation-Specialist-TN-37830/1064064100/" TargetMode="External"/><Relationship Id="rId53" Type="http://schemas.openxmlformats.org/officeDocument/2006/relationships/hyperlink" Target="https://jobs.ornl.gov/job/Oak-Ridge-Nuclear-Fuel-Cycle-Chemical-Engineer-TN-37830/1065775100/" TargetMode="External"/><Relationship Id="rId58" Type="http://schemas.openxmlformats.org/officeDocument/2006/relationships/table" Target="../tables/table1.xml"/><Relationship Id="rId5" Type="http://schemas.openxmlformats.org/officeDocument/2006/relationships/hyperlink" Target="https://jobs.ornl.gov/job/Oak-Ridge-Computational-Fluid-Dynamics-Analyst-TN-37830/999105200/" TargetMode="External"/><Relationship Id="rId19" Type="http://schemas.openxmlformats.org/officeDocument/2006/relationships/hyperlink" Target="https://jobs.ornl.gov/job/Oak-Ridge-Full-Stack-Software-Developer-II-TN-37830/881363400/" TargetMode="External"/><Relationship Id="rId4" Type="http://schemas.openxmlformats.org/officeDocument/2006/relationships/hyperlink" Target="https://jobs.ornl.gov/job/Oak-Ridge-Software-Developer-IV-TN-37830/990487400/" TargetMode="External"/><Relationship Id="rId9" Type="http://schemas.openxmlformats.org/officeDocument/2006/relationships/hyperlink" Target="https://jobs.ornl.gov/job/Oak-Ridge-International-Safeguards-Research-Professional-TN-37830/1030284200/" TargetMode="External"/><Relationship Id="rId14" Type="http://schemas.openxmlformats.org/officeDocument/2006/relationships/hyperlink" Target="https://jobs.ornl.gov/job/Research-and-Development-Meteorologist/907616500/" TargetMode="External"/><Relationship Id="rId22" Type="http://schemas.openxmlformats.org/officeDocument/2006/relationships/hyperlink" Target="https://jobs.ornl.gov/job/Oak-Ridge-Technical-Professional-Nuclear-Security-TN-37830/1040213800/" TargetMode="External"/><Relationship Id="rId27" Type="http://schemas.openxmlformats.org/officeDocument/2006/relationships/hyperlink" Target="https://jobs.ornl.gov/job/Oak-Ridge-Junior-Nuclear-Fuel-Cycle-Analyst-TN-37830/1065078400/" TargetMode="External"/><Relationship Id="rId30" Type="http://schemas.openxmlformats.org/officeDocument/2006/relationships/hyperlink" Target="https://jobs.ornl.gov/job/Oak-Ridge-Nonproliferation-Systems-Engineer-TN-37830/1072098800/" TargetMode="External"/><Relationship Id="rId35" Type="http://schemas.openxmlformats.org/officeDocument/2006/relationships/hyperlink" Target="https://jobs.ornl.gov/job/Oak-Ridge-Research-Professional-Signal-Collections-and-Sensor-Development-TN-37830/1082696200/" TargetMode="External"/><Relationship Id="rId43" Type="http://schemas.openxmlformats.org/officeDocument/2006/relationships/hyperlink" Target="https://jobs.ornl.gov/job/Oak-Ridge-Research-Professional-Optical-Scientist-TN-37830/948181300/" TargetMode="External"/><Relationship Id="rId48" Type="http://schemas.openxmlformats.org/officeDocument/2006/relationships/hyperlink" Target="https://jobs.ornl.gov/job/Oak-Ridge-Research-Associate-Fuel-Cycle-Materials-Characterization-TN-37830/1103305100/" TargetMode="External"/><Relationship Id="rId56" Type="http://schemas.openxmlformats.org/officeDocument/2006/relationships/hyperlink" Target="https://jobs.ornl.gov/job/Oak-Ridge-Technical-Staff-Member%2C-Fuel-Cycle-Materials-Characterization-TN-37830/1120464100/" TargetMode="External"/><Relationship Id="rId8" Type="http://schemas.openxmlformats.org/officeDocument/2006/relationships/hyperlink" Target="https://jobs.ornl.gov/job/Oak-Ridge-Nonproliferation-Data-Scientist-TN-37830/1024091300/" TargetMode="External"/><Relationship Id="rId51" Type="http://schemas.openxmlformats.org/officeDocument/2006/relationships/hyperlink" Target="https://jobs.ornl.gov/job/Oak-Ridge-Transportation-Security-Operations-Specialist-TN-37830/1123801200/" TargetMode="External"/><Relationship Id="rId3" Type="http://schemas.openxmlformats.org/officeDocument/2006/relationships/hyperlink" Target="https://jobs.ornl.gov/job/Oak-Ridge-Software-Developer-III-TN-37830/990496200/" TargetMode="External"/><Relationship Id="rId12" Type="http://schemas.openxmlformats.org/officeDocument/2006/relationships/hyperlink" Target="https://jobs.ornl.gov/job/Technical-Professional-in-Collection-Instrumentation-Development-and-Deployment/920371400/" TargetMode="External"/><Relationship Id="rId17" Type="http://schemas.openxmlformats.org/officeDocument/2006/relationships/hyperlink" Target="https://jobs.ornl.gov/job/Oak-Ridge-Postdoctoral-Research-Associate-Optical-Scientist-TN-37830/948230900/" TargetMode="External"/><Relationship Id="rId25" Type="http://schemas.openxmlformats.org/officeDocument/2006/relationships/hyperlink" Target="https://jobs.ornl.gov/job/Oak-Ridge-Associate-Technical-Professional%2C-Nonproliferation-Chemical-Process-Engineer-TN-37830/1065067600/" TargetMode="External"/><Relationship Id="rId33" Type="http://schemas.openxmlformats.org/officeDocument/2006/relationships/hyperlink" Target="https://jobs.ornl.gov/job/Oak-Ridge-Nuclear-Analytical-Chemist-Technical-Associate-TN-37830/1064407800/" TargetMode="External"/><Relationship Id="rId38" Type="http://schemas.openxmlformats.org/officeDocument/2006/relationships/hyperlink" Target="https://jobs.ornl.gov/job/Oak-Ridge-Mechanical-Designer-TN-37830/898318200/" TargetMode="External"/><Relationship Id="rId46" Type="http://schemas.openxmlformats.org/officeDocument/2006/relationships/hyperlink" Target="https://jobs.ornl.gov/go/National-Security-Jobs/4536800/" TargetMode="External"/><Relationship Id="rId20" Type="http://schemas.openxmlformats.org/officeDocument/2006/relationships/hyperlink" Target="https://jobs.ornl.gov/job/Oak-Ridge-Nuclear-RadiochemistEngineer-TN-37830/1049844700/" TargetMode="External"/><Relationship Id="rId41" Type="http://schemas.openxmlformats.org/officeDocument/2006/relationships/hyperlink" Target="https://jobs.ornl.gov/job/Oak-Ridge-Research-and-Development-Meteorologist-TN-37830/987705600/" TargetMode="External"/><Relationship Id="rId54" Type="http://schemas.openxmlformats.org/officeDocument/2006/relationships/hyperlink" Target="https://jobs.ornl.gov/job/Oak-Ridge-Nuclear-and-Radiological-Security-Section-Head-TN-37830/1121035100/" TargetMode="External"/><Relationship Id="rId1" Type="http://schemas.openxmlformats.org/officeDocument/2006/relationships/hyperlink" Target="https://jobs.ornl.gov/job/Oak-Ridge-Software-Developer-II-TN-37830/990491700/" TargetMode="External"/><Relationship Id="rId6" Type="http://schemas.openxmlformats.org/officeDocument/2006/relationships/hyperlink" Target="https://jobs.ornl.gov/job/Oak-Ridge-Full-Stack-Software-Developer-III-TN-37830/881370700/" TargetMode="External"/><Relationship Id="rId15" Type="http://schemas.openxmlformats.org/officeDocument/2006/relationships/hyperlink" Target="https://jobs.ornl.gov/job/Oak-Ridge-Nuclear-Incident-Modeling-R&amp;D-Associate-TN-37830/1019686700/" TargetMode="External"/><Relationship Id="rId23" Type="http://schemas.openxmlformats.org/officeDocument/2006/relationships/hyperlink" Target="https://jobs.ornl.gov/job/Oak-Ridge-Postdoctoral-Research-Associate-Digital-Signal-Analysis-and-Algorithm-Development-TN-37830/850763300/" TargetMode="External"/><Relationship Id="rId28" Type="http://schemas.openxmlformats.org/officeDocument/2006/relationships/hyperlink" Target="https://jobs.ornl.gov/job/Oak-Ridge-Process-Chemical-Engineer-TN-37830/1070074200/" TargetMode="External"/><Relationship Id="rId36" Type="http://schemas.openxmlformats.org/officeDocument/2006/relationships/hyperlink" Target="https://jobs.ornl.gov/job/Oak-Ridge-Postdoctoral-Research-Associate-Nuclear-Fallout-Modeling-TN-37830/1083479800/" TargetMode="External"/><Relationship Id="rId49" Type="http://schemas.openxmlformats.org/officeDocument/2006/relationships/hyperlink" Target="https://jobs.ornl.gov/job/Oak-Ridge-Laboratory-and-Field-Work-Specialist-TN-37830/954959700/" TargetMode="External"/><Relationship Id="rId57" Type="http://schemas.openxmlformats.org/officeDocument/2006/relationships/printerSettings" Target="../printerSettings/printerSettings1.bin"/><Relationship Id="rId10" Type="http://schemas.openxmlformats.org/officeDocument/2006/relationships/hyperlink" Target="https://jobs.ornl.gov/job/Oak-Ridge-Senior-Computational-Fluid-Dynamics-Analyst-TN-37830/999083300/" TargetMode="External"/><Relationship Id="rId31" Type="http://schemas.openxmlformats.org/officeDocument/2006/relationships/hyperlink" Target="https://jobs.ornl.gov/job/Oak-Ridge-Postdoctoral-Research-Associate-Data-Reduction-TN-37830/1071456600/" TargetMode="External"/><Relationship Id="rId44" Type="http://schemas.openxmlformats.org/officeDocument/2006/relationships/hyperlink" Target="https://jobs.ornl.gov/job/Oak-Ridge-Mechanical-Engineer-III-TN-37830/998900900/" TargetMode="External"/><Relationship Id="rId52" Type="http://schemas.openxmlformats.org/officeDocument/2006/relationships/hyperlink" Target="https://jobs.ornl.gov/job/Oak-Ridge-Nuclear-Nonproliferation-Project-Specialist%2C-Mission-Implementation-Group-TN-37830/11224951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7FDBF-98F5-4C28-87F0-060BED0322FA}">
  <dimension ref="A1:Q77"/>
  <sheetViews>
    <sheetView tabSelected="1" topLeftCell="A46" zoomScale="88" zoomScaleNormal="88" workbookViewId="0">
      <selection activeCell="P50" sqref="P50"/>
    </sheetView>
  </sheetViews>
  <sheetFormatPr defaultRowHeight="14.5" x14ac:dyDescent="0.35"/>
  <cols>
    <col min="1" max="1" width="5.81640625" customWidth="1"/>
    <col min="2" max="2" width="13.1796875" customWidth="1"/>
    <col min="3" max="3" width="9.26953125" customWidth="1"/>
    <col min="4" max="4" width="12.26953125" customWidth="1"/>
    <col min="5" max="5" width="11.1796875" customWidth="1"/>
    <col min="6" max="6" width="9.7265625" customWidth="1"/>
    <col min="7" max="7" width="12" customWidth="1"/>
    <col min="8" max="8" width="12.453125" customWidth="1"/>
    <col min="9" max="9" width="37.453125" customWidth="1"/>
    <col min="10" max="10" width="67.81640625" customWidth="1"/>
  </cols>
  <sheetData>
    <row r="1" spans="1:13" ht="21.5" thickTop="1" x14ac:dyDescent="0.5">
      <c r="A1" s="151" t="s">
        <v>189</v>
      </c>
      <c r="B1" s="152"/>
      <c r="C1" s="152"/>
      <c r="D1" s="152"/>
      <c r="E1" s="152"/>
      <c r="F1" s="152"/>
      <c r="G1" s="152"/>
      <c r="H1" s="152"/>
      <c r="I1" s="152"/>
      <c r="J1" s="153"/>
    </row>
    <row r="2" spans="1:13" ht="21" x14ac:dyDescent="0.5">
      <c r="A2" s="172" t="s">
        <v>168</v>
      </c>
      <c r="B2" s="173"/>
      <c r="C2" s="173"/>
      <c r="D2" s="173"/>
      <c r="E2" s="173"/>
      <c r="F2" s="173"/>
      <c r="G2" s="173"/>
      <c r="H2" s="173"/>
      <c r="I2" s="173"/>
      <c r="J2" s="174"/>
    </row>
    <row r="3" spans="1:13" x14ac:dyDescent="0.35">
      <c r="A3" s="3" t="s">
        <v>6</v>
      </c>
      <c r="B3" s="1" t="s">
        <v>0</v>
      </c>
      <c r="C3" s="1" t="s">
        <v>7</v>
      </c>
      <c r="D3" s="1" t="s">
        <v>8</v>
      </c>
      <c r="E3" s="1" t="s">
        <v>9</v>
      </c>
      <c r="F3" s="1" t="s">
        <v>13</v>
      </c>
      <c r="G3" s="1" t="s">
        <v>14</v>
      </c>
      <c r="H3" s="1" t="s">
        <v>4</v>
      </c>
      <c r="I3" s="1" t="s">
        <v>1</v>
      </c>
      <c r="J3" s="2" t="s">
        <v>2</v>
      </c>
    </row>
    <row r="4" spans="1:13" ht="47.5" customHeight="1" x14ac:dyDescent="0.35">
      <c r="A4" s="46">
        <v>1</v>
      </c>
      <c r="B4" s="16">
        <v>45320</v>
      </c>
      <c r="C4" s="17">
        <v>10589</v>
      </c>
      <c r="D4" s="17" t="s">
        <v>10</v>
      </c>
      <c r="E4" s="17" t="s">
        <v>11</v>
      </c>
      <c r="F4" s="17" t="s">
        <v>12</v>
      </c>
      <c r="G4" s="17" t="s">
        <v>45</v>
      </c>
      <c r="H4" s="18" t="s">
        <v>15</v>
      </c>
      <c r="I4" s="19" t="s">
        <v>88</v>
      </c>
      <c r="J4" s="47" t="s">
        <v>89</v>
      </c>
      <c r="M4" s="107" t="s">
        <v>167</v>
      </c>
    </row>
    <row r="5" spans="1:13" ht="144" customHeight="1" x14ac:dyDescent="0.35">
      <c r="A5" s="11">
        <f>A4+1</f>
        <v>2</v>
      </c>
      <c r="B5" s="54">
        <v>45320</v>
      </c>
      <c r="C5" s="55">
        <v>11801</v>
      </c>
      <c r="D5" s="55" t="s">
        <v>10</v>
      </c>
      <c r="E5" s="55" t="s">
        <v>11</v>
      </c>
      <c r="F5" s="55" t="s">
        <v>12</v>
      </c>
      <c r="G5" s="55" t="s">
        <v>45</v>
      </c>
      <c r="H5" s="56" t="s">
        <v>15</v>
      </c>
      <c r="I5" s="48" t="s">
        <v>147</v>
      </c>
      <c r="J5" s="57" t="s">
        <v>183</v>
      </c>
    </row>
    <row r="6" spans="1:13" ht="33.5" hidden="1" customHeight="1" x14ac:dyDescent="0.35">
      <c r="A6" s="110">
        <f t="shared" ref="A6:A25" si="0">A5+1</f>
        <v>3</v>
      </c>
      <c r="B6" s="111">
        <v>45247</v>
      </c>
      <c r="C6" s="112">
        <v>10262</v>
      </c>
      <c r="D6" s="112" t="s">
        <v>10</v>
      </c>
      <c r="E6" s="112" t="s">
        <v>11</v>
      </c>
      <c r="F6" s="112" t="s">
        <v>12</v>
      </c>
      <c r="G6" s="112" t="s">
        <v>23</v>
      </c>
      <c r="H6" s="113" t="s">
        <v>15</v>
      </c>
      <c r="I6" s="114" t="s">
        <v>46</v>
      </c>
      <c r="J6" s="115" t="s">
        <v>47</v>
      </c>
    </row>
    <row r="7" spans="1:13" ht="85" customHeight="1" x14ac:dyDescent="0.35">
      <c r="A7" s="46">
        <f>A5+1</f>
        <v>3</v>
      </c>
      <c r="B7" s="49">
        <v>45317</v>
      </c>
      <c r="C7" s="50">
        <v>11972</v>
      </c>
      <c r="D7" s="51" t="s">
        <v>10</v>
      </c>
      <c r="E7" s="51" t="s">
        <v>11</v>
      </c>
      <c r="F7" s="51" t="s">
        <v>12</v>
      </c>
      <c r="G7" s="51" t="s">
        <v>23</v>
      </c>
      <c r="H7" s="52" t="s">
        <v>15</v>
      </c>
      <c r="I7" s="96" t="s">
        <v>46</v>
      </c>
      <c r="J7" s="53" t="s">
        <v>156</v>
      </c>
    </row>
    <row r="8" spans="1:13" ht="22" customHeight="1" x14ac:dyDescent="0.35">
      <c r="A8" s="7">
        <f>A7+1</f>
        <v>4</v>
      </c>
      <c r="B8" s="12">
        <v>45305</v>
      </c>
      <c r="C8" s="13">
        <v>10032</v>
      </c>
      <c r="D8" s="13" t="s">
        <v>10</v>
      </c>
      <c r="E8" s="13" t="s">
        <v>11</v>
      </c>
      <c r="F8" s="13" t="s">
        <v>12</v>
      </c>
      <c r="G8" s="13" t="s">
        <v>45</v>
      </c>
      <c r="H8" s="14" t="s">
        <v>5</v>
      </c>
      <c r="I8" s="15" t="s">
        <v>44</v>
      </c>
      <c r="J8" s="24" t="s">
        <v>53</v>
      </c>
    </row>
    <row r="9" spans="1:13" ht="21" customHeight="1" x14ac:dyDescent="0.35">
      <c r="A9" s="10">
        <f t="shared" si="0"/>
        <v>5</v>
      </c>
      <c r="B9" s="16">
        <v>45304</v>
      </c>
      <c r="C9" s="17">
        <v>10033</v>
      </c>
      <c r="D9" s="17" t="s">
        <v>10</v>
      </c>
      <c r="E9" s="17" t="s">
        <v>11</v>
      </c>
      <c r="F9" s="17" t="s">
        <v>12</v>
      </c>
      <c r="G9" s="17" t="s">
        <v>45</v>
      </c>
      <c r="H9" s="18" t="s">
        <v>5</v>
      </c>
      <c r="I9" s="19" t="s">
        <v>51</v>
      </c>
      <c r="J9" s="25" t="s">
        <v>52</v>
      </c>
    </row>
    <row r="10" spans="1:13" ht="24" customHeight="1" x14ac:dyDescent="0.35">
      <c r="A10" s="7">
        <f t="shared" si="0"/>
        <v>6</v>
      </c>
      <c r="B10" s="12">
        <v>45304</v>
      </c>
      <c r="C10" s="13">
        <v>10034</v>
      </c>
      <c r="D10" s="13" t="s">
        <v>10</v>
      </c>
      <c r="E10" s="13" t="s">
        <v>11</v>
      </c>
      <c r="F10" s="13" t="s">
        <v>12</v>
      </c>
      <c r="G10" s="13" t="s">
        <v>45</v>
      </c>
      <c r="H10" s="14" t="s">
        <v>5</v>
      </c>
      <c r="I10" s="15" t="s">
        <v>54</v>
      </c>
      <c r="J10" s="24" t="s">
        <v>52</v>
      </c>
    </row>
    <row r="11" spans="1:13" ht="1" hidden="1" customHeight="1" x14ac:dyDescent="0.35">
      <c r="A11" s="116">
        <f t="shared" si="0"/>
        <v>7</v>
      </c>
      <c r="B11" s="30">
        <v>45289</v>
      </c>
      <c r="C11" s="31">
        <v>10256</v>
      </c>
      <c r="D11" s="31" t="s">
        <v>10</v>
      </c>
      <c r="E11" s="31" t="s">
        <v>11</v>
      </c>
      <c r="F11" s="31" t="s">
        <v>12</v>
      </c>
      <c r="G11" s="31" t="s">
        <v>23</v>
      </c>
      <c r="H11" s="117" t="s">
        <v>15</v>
      </c>
      <c r="I11" s="32" t="s">
        <v>154</v>
      </c>
      <c r="J11" s="36" t="s">
        <v>155</v>
      </c>
    </row>
    <row r="12" spans="1:13" ht="31" hidden="1" customHeight="1" x14ac:dyDescent="0.35">
      <c r="A12" s="85">
        <f t="shared" si="0"/>
        <v>8</v>
      </c>
      <c r="B12" s="86">
        <v>45151</v>
      </c>
      <c r="C12" s="87">
        <v>10771</v>
      </c>
      <c r="D12" s="87" t="s">
        <v>10</v>
      </c>
      <c r="E12" s="87" t="s">
        <v>11</v>
      </c>
      <c r="F12" s="87" t="s">
        <v>71</v>
      </c>
      <c r="G12" s="87" t="s">
        <v>99</v>
      </c>
      <c r="H12" s="88" t="s">
        <v>16</v>
      </c>
      <c r="I12" s="98" t="s">
        <v>78</v>
      </c>
      <c r="J12" s="89" t="s">
        <v>74</v>
      </c>
    </row>
    <row r="13" spans="1:13" ht="31.5" customHeight="1" x14ac:dyDescent="0.35">
      <c r="A13" s="46">
        <f>A10+1</f>
        <v>7</v>
      </c>
      <c r="B13" s="16">
        <v>45292</v>
      </c>
      <c r="C13" s="17">
        <v>10263</v>
      </c>
      <c r="D13" s="17" t="s">
        <v>10</v>
      </c>
      <c r="E13" s="17" t="s">
        <v>11</v>
      </c>
      <c r="F13" s="17" t="s">
        <v>12</v>
      </c>
      <c r="G13" s="17" t="s">
        <v>23</v>
      </c>
      <c r="H13" s="18" t="s">
        <v>16</v>
      </c>
      <c r="I13" s="19" t="s">
        <v>69</v>
      </c>
      <c r="J13" s="58" t="s">
        <v>70</v>
      </c>
    </row>
    <row r="14" spans="1:13" ht="53.5" hidden="1" customHeight="1" x14ac:dyDescent="0.35">
      <c r="A14" s="116">
        <f t="shared" si="0"/>
        <v>8</v>
      </c>
      <c r="B14" s="30">
        <v>45289</v>
      </c>
      <c r="C14" s="31">
        <v>10256</v>
      </c>
      <c r="D14" s="31" t="s">
        <v>10</v>
      </c>
      <c r="E14" s="31" t="s">
        <v>11</v>
      </c>
      <c r="F14" s="31" t="s">
        <v>12</v>
      </c>
      <c r="G14" s="31" t="s">
        <v>23</v>
      </c>
      <c r="H14" s="117" t="s">
        <v>15</v>
      </c>
      <c r="I14" s="32" t="s">
        <v>152</v>
      </c>
      <c r="J14" s="36" t="s">
        <v>153</v>
      </c>
    </row>
    <row r="15" spans="1:13" ht="14" hidden="1" customHeight="1" x14ac:dyDescent="0.35">
      <c r="A15" s="110">
        <f>A14+1</f>
        <v>9</v>
      </c>
      <c r="B15" s="30">
        <v>45265</v>
      </c>
      <c r="C15" s="31">
        <v>8178</v>
      </c>
      <c r="D15" s="31" t="s">
        <v>10</v>
      </c>
      <c r="E15" s="31" t="s">
        <v>11</v>
      </c>
      <c r="F15" s="31" t="s">
        <v>57</v>
      </c>
      <c r="G15" s="31" t="s">
        <v>58</v>
      </c>
      <c r="H15" s="117" t="s">
        <v>15</v>
      </c>
      <c r="I15" s="32" t="s">
        <v>56</v>
      </c>
      <c r="J15" s="118" t="s">
        <v>59</v>
      </c>
    </row>
    <row r="16" spans="1:13" ht="47" customHeight="1" x14ac:dyDescent="0.35">
      <c r="A16" s="7">
        <f>A13+1</f>
        <v>8</v>
      </c>
      <c r="B16" s="12">
        <v>45305</v>
      </c>
      <c r="C16" s="13">
        <v>9931</v>
      </c>
      <c r="D16" s="13" t="s">
        <v>10</v>
      </c>
      <c r="E16" s="13" t="s">
        <v>11</v>
      </c>
      <c r="F16" s="13" t="s">
        <v>12</v>
      </c>
      <c r="G16" s="13" t="s">
        <v>23</v>
      </c>
      <c r="H16" s="14" t="s">
        <v>16</v>
      </c>
      <c r="I16" s="15" t="s">
        <v>91</v>
      </c>
      <c r="J16" s="24" t="s">
        <v>92</v>
      </c>
    </row>
    <row r="17" spans="1:15" ht="6.5" hidden="1" customHeight="1" x14ac:dyDescent="0.35">
      <c r="A17" s="110">
        <f t="shared" si="0"/>
        <v>9</v>
      </c>
      <c r="B17" s="30">
        <v>45265</v>
      </c>
      <c r="C17" s="31">
        <v>8177</v>
      </c>
      <c r="D17" s="31" t="s">
        <v>10</v>
      </c>
      <c r="E17" s="31" t="s">
        <v>11</v>
      </c>
      <c r="F17" s="31" t="s">
        <v>57</v>
      </c>
      <c r="G17" s="31" t="s">
        <v>58</v>
      </c>
      <c r="H17" s="117" t="s">
        <v>5</v>
      </c>
      <c r="I17" s="32" t="s">
        <v>60</v>
      </c>
      <c r="J17" s="118" t="s">
        <v>61</v>
      </c>
    </row>
    <row r="18" spans="1:15" ht="48.5" customHeight="1" x14ac:dyDescent="0.35">
      <c r="A18" s="46">
        <f>A16+1</f>
        <v>9</v>
      </c>
      <c r="B18" s="16">
        <v>45307</v>
      </c>
      <c r="C18" s="17">
        <v>9286</v>
      </c>
      <c r="D18" s="17" t="s">
        <v>10</v>
      </c>
      <c r="E18" s="17" t="s">
        <v>11</v>
      </c>
      <c r="F18" s="17" t="s">
        <v>12</v>
      </c>
      <c r="G18" s="17" t="s">
        <v>173</v>
      </c>
      <c r="H18" s="17" t="s">
        <v>5</v>
      </c>
      <c r="I18" s="109" t="s">
        <v>174</v>
      </c>
      <c r="J18" s="101" t="s">
        <v>175</v>
      </c>
    </row>
    <row r="19" spans="1:15" ht="60" customHeight="1" x14ac:dyDescent="0.35">
      <c r="A19" s="11">
        <f>A17+1</f>
        <v>10</v>
      </c>
      <c r="B19" s="12">
        <v>45314</v>
      </c>
      <c r="C19" s="13">
        <v>12387</v>
      </c>
      <c r="D19" s="13" t="s">
        <v>10</v>
      </c>
      <c r="E19" s="13" t="s">
        <v>11</v>
      </c>
      <c r="F19" s="13" t="s">
        <v>57</v>
      </c>
      <c r="G19" s="13" t="s">
        <v>178</v>
      </c>
      <c r="H19" s="14" t="s">
        <v>5</v>
      </c>
      <c r="I19" s="199" t="s">
        <v>179</v>
      </c>
      <c r="J19" s="95" t="s">
        <v>180</v>
      </c>
      <c r="L19" s="8"/>
    </row>
    <row r="20" spans="1:15" ht="22.5" customHeight="1" x14ac:dyDescent="0.35">
      <c r="A20" s="9">
        <f>A19+1</f>
        <v>11</v>
      </c>
      <c r="B20" s="16">
        <v>45299</v>
      </c>
      <c r="C20" s="17">
        <v>11397</v>
      </c>
      <c r="D20" s="17" t="s">
        <v>10</v>
      </c>
      <c r="E20" s="17" t="s">
        <v>11</v>
      </c>
      <c r="F20" s="17" t="s">
        <v>12</v>
      </c>
      <c r="G20" s="17" t="s">
        <v>166</v>
      </c>
      <c r="H20" s="18" t="s">
        <v>5</v>
      </c>
      <c r="I20" s="19" t="s">
        <v>110</v>
      </c>
      <c r="J20" s="29" t="s">
        <v>90</v>
      </c>
      <c r="L20" s="8"/>
    </row>
    <row r="21" spans="1:15" ht="32.5" customHeight="1" x14ac:dyDescent="0.35">
      <c r="A21" s="7">
        <f>A20+1</f>
        <v>12</v>
      </c>
      <c r="B21" s="54">
        <v>45307</v>
      </c>
      <c r="C21" s="55">
        <v>10261</v>
      </c>
      <c r="D21" s="55" t="s">
        <v>10</v>
      </c>
      <c r="E21" s="55" t="s">
        <v>11</v>
      </c>
      <c r="F21" s="55" t="s">
        <v>12</v>
      </c>
      <c r="G21" s="55" t="s">
        <v>23</v>
      </c>
      <c r="H21" s="55" t="s">
        <v>15</v>
      </c>
      <c r="I21" s="103" t="s">
        <v>48</v>
      </c>
      <c r="J21" s="57" t="s">
        <v>50</v>
      </c>
    </row>
    <row r="22" spans="1:15" ht="12" hidden="1" customHeight="1" x14ac:dyDescent="0.35">
      <c r="A22" s="33">
        <f>A21+1</f>
        <v>13</v>
      </c>
      <c r="B22" s="111">
        <v>45277</v>
      </c>
      <c r="C22" s="112">
        <v>10479</v>
      </c>
      <c r="D22" s="112" t="s">
        <v>10</v>
      </c>
      <c r="E22" s="112" t="s">
        <v>11</v>
      </c>
      <c r="F22" s="112" t="s">
        <v>12</v>
      </c>
      <c r="G22" s="112" t="s">
        <v>23</v>
      </c>
      <c r="H22" s="113" t="s">
        <v>15</v>
      </c>
      <c r="I22" s="119" t="s">
        <v>72</v>
      </c>
      <c r="J22" s="120" t="s">
        <v>73</v>
      </c>
      <c r="N22" s="108"/>
    </row>
    <row r="23" spans="1:15" ht="60" customHeight="1" x14ac:dyDescent="0.35">
      <c r="A23" s="10">
        <f>A21+1</f>
        <v>13</v>
      </c>
      <c r="B23" s="70">
        <v>44942</v>
      </c>
      <c r="C23" s="73">
        <v>11158</v>
      </c>
      <c r="D23" s="73" t="s">
        <v>10</v>
      </c>
      <c r="E23" s="73" t="s">
        <v>11</v>
      </c>
      <c r="F23" s="73" t="s">
        <v>12</v>
      </c>
      <c r="G23" s="73" t="s">
        <v>23</v>
      </c>
      <c r="H23" s="73" t="s">
        <v>5</v>
      </c>
      <c r="I23" s="74" t="s">
        <v>48</v>
      </c>
      <c r="J23" s="47" t="s">
        <v>105</v>
      </c>
    </row>
    <row r="24" spans="1:15" ht="0.5" hidden="1" customHeight="1" x14ac:dyDescent="0.35">
      <c r="A24" s="110">
        <f>A23+1</f>
        <v>14</v>
      </c>
      <c r="B24" s="30">
        <v>45289</v>
      </c>
      <c r="C24" s="31">
        <v>12141</v>
      </c>
      <c r="D24" s="31" t="s">
        <v>10</v>
      </c>
      <c r="E24" s="31" t="s">
        <v>11</v>
      </c>
      <c r="F24" s="31" t="s">
        <v>81</v>
      </c>
      <c r="G24" s="31" t="s">
        <v>169</v>
      </c>
      <c r="H24" s="31" t="s">
        <v>5</v>
      </c>
      <c r="I24" s="35" t="s">
        <v>170</v>
      </c>
      <c r="J24" s="36" t="s">
        <v>171</v>
      </c>
      <c r="L24" s="8"/>
    </row>
    <row r="25" spans="1:15" ht="19.5" hidden="1" customHeight="1" x14ac:dyDescent="0.35">
      <c r="A25" s="69">
        <f t="shared" si="0"/>
        <v>15</v>
      </c>
      <c r="B25" s="65">
        <v>45185</v>
      </c>
      <c r="C25" s="66">
        <v>11181</v>
      </c>
      <c r="D25" s="67" t="s">
        <v>115</v>
      </c>
      <c r="E25" s="67" t="s">
        <v>116</v>
      </c>
      <c r="F25" s="67" t="s">
        <v>117</v>
      </c>
      <c r="G25" s="67" t="s">
        <v>142</v>
      </c>
      <c r="H25" s="66" t="s">
        <v>15</v>
      </c>
      <c r="I25" s="68" t="s">
        <v>144</v>
      </c>
      <c r="J25" s="75" t="s">
        <v>143</v>
      </c>
      <c r="M25" t="s">
        <v>3</v>
      </c>
      <c r="N25" t="s">
        <v>3</v>
      </c>
    </row>
    <row r="26" spans="1:15" ht="64" customHeight="1" x14ac:dyDescent="0.35">
      <c r="A26" s="11">
        <f>A23+1</f>
        <v>14</v>
      </c>
      <c r="B26" s="54">
        <v>45311</v>
      </c>
      <c r="C26" s="55">
        <v>11470</v>
      </c>
      <c r="D26" s="55" t="s">
        <v>10</v>
      </c>
      <c r="E26" s="55" t="s">
        <v>11</v>
      </c>
      <c r="F26" s="55" t="s">
        <v>12</v>
      </c>
      <c r="G26" s="55" t="s">
        <v>23</v>
      </c>
      <c r="H26" s="56" t="s">
        <v>15</v>
      </c>
      <c r="I26" s="15" t="s">
        <v>104</v>
      </c>
      <c r="J26" s="57" t="s">
        <v>157</v>
      </c>
    </row>
    <row r="27" spans="1:15" ht="63" hidden="1" customHeight="1" x14ac:dyDescent="0.35">
      <c r="A27" s="76">
        <f t="shared" ref="A27:A40" si="1">A26+1</f>
        <v>15</v>
      </c>
      <c r="B27" s="77">
        <v>45146</v>
      </c>
      <c r="C27" s="78">
        <v>11121</v>
      </c>
      <c r="D27" s="78" t="s">
        <v>10</v>
      </c>
      <c r="E27" s="78" t="s">
        <v>11</v>
      </c>
      <c r="F27" s="78" t="s">
        <v>81</v>
      </c>
      <c r="G27" s="78" t="s">
        <v>101</v>
      </c>
      <c r="H27" s="79" t="s">
        <v>102</v>
      </c>
      <c r="I27" s="80" t="s">
        <v>100</v>
      </c>
      <c r="J27" s="81" t="s">
        <v>103</v>
      </c>
      <c r="L27" t="s">
        <v>3</v>
      </c>
    </row>
    <row r="28" spans="1:15" ht="42.5" hidden="1" customHeight="1" x14ac:dyDescent="0.35">
      <c r="A28" s="82">
        <f t="shared" si="1"/>
        <v>16</v>
      </c>
      <c r="B28" s="77">
        <v>45164</v>
      </c>
      <c r="C28" s="78">
        <v>10674</v>
      </c>
      <c r="D28" s="78" t="s">
        <v>10</v>
      </c>
      <c r="E28" s="78" t="s">
        <v>11</v>
      </c>
      <c r="F28" s="78" t="s">
        <v>12</v>
      </c>
      <c r="G28" s="78" t="s">
        <v>66</v>
      </c>
      <c r="H28" s="78" t="s">
        <v>15</v>
      </c>
      <c r="I28" s="80" t="s">
        <v>65</v>
      </c>
      <c r="J28" s="83" t="s">
        <v>79</v>
      </c>
    </row>
    <row r="29" spans="1:15" ht="32.5" hidden="1" customHeight="1" x14ac:dyDescent="0.35">
      <c r="A29" s="82">
        <f t="shared" si="1"/>
        <v>17</v>
      </c>
      <c r="B29" s="77">
        <v>45136</v>
      </c>
      <c r="C29" s="78">
        <v>10853</v>
      </c>
      <c r="D29" s="78" t="s">
        <v>10</v>
      </c>
      <c r="E29" s="78" t="s">
        <v>11</v>
      </c>
      <c r="F29" s="78" t="s">
        <v>57</v>
      </c>
      <c r="G29" s="78" t="s">
        <v>96</v>
      </c>
      <c r="H29" s="78" t="s">
        <v>5</v>
      </c>
      <c r="I29" s="80" t="s">
        <v>95</v>
      </c>
      <c r="J29" s="83" t="s">
        <v>97</v>
      </c>
      <c r="M29" s="23"/>
      <c r="O29" s="26"/>
    </row>
    <row r="30" spans="1:15" ht="87" customHeight="1" x14ac:dyDescent="0.35">
      <c r="A30" s="9">
        <f>A26+1</f>
        <v>15</v>
      </c>
      <c r="B30" s="49">
        <v>45307</v>
      </c>
      <c r="C30" s="50">
        <v>10257</v>
      </c>
      <c r="D30" s="51" t="s">
        <v>10</v>
      </c>
      <c r="E30" s="51" t="s">
        <v>11</v>
      </c>
      <c r="F30" s="51" t="s">
        <v>12</v>
      </c>
      <c r="G30" s="51" t="s">
        <v>23</v>
      </c>
      <c r="H30" s="51" t="s">
        <v>15</v>
      </c>
      <c r="I30" s="96" t="s">
        <v>164</v>
      </c>
      <c r="J30" s="71" t="s">
        <v>165</v>
      </c>
      <c r="M30" s="23"/>
      <c r="O30" s="26"/>
    </row>
    <row r="31" spans="1:15" ht="36.5" customHeight="1" x14ac:dyDescent="0.35">
      <c r="A31" s="11">
        <f>A30+1</f>
        <v>16</v>
      </c>
      <c r="B31" s="54">
        <v>45307</v>
      </c>
      <c r="C31" s="55">
        <v>10260</v>
      </c>
      <c r="D31" s="55" t="s">
        <v>10</v>
      </c>
      <c r="E31" s="55" t="s">
        <v>11</v>
      </c>
      <c r="F31" s="55" t="s">
        <v>12</v>
      </c>
      <c r="G31" s="55" t="s">
        <v>23</v>
      </c>
      <c r="H31" s="55" t="s">
        <v>15</v>
      </c>
      <c r="I31" s="103" t="s">
        <v>49</v>
      </c>
      <c r="J31" s="57" t="s">
        <v>186</v>
      </c>
    </row>
    <row r="32" spans="1:15" ht="35.5" customHeight="1" x14ac:dyDescent="0.35">
      <c r="A32" s="9">
        <f t="shared" si="1"/>
        <v>17</v>
      </c>
      <c r="B32" s="70">
        <v>45307</v>
      </c>
      <c r="C32" s="73">
        <v>8781</v>
      </c>
      <c r="D32" s="73" t="s">
        <v>10</v>
      </c>
      <c r="E32" s="73" t="s">
        <v>11</v>
      </c>
      <c r="F32" s="73" t="s">
        <v>81</v>
      </c>
      <c r="G32" s="73" t="s">
        <v>83</v>
      </c>
      <c r="H32" s="73" t="s">
        <v>15</v>
      </c>
      <c r="I32" s="84" t="s">
        <v>80</v>
      </c>
      <c r="J32" s="47" t="s">
        <v>84</v>
      </c>
    </row>
    <row r="33" spans="1:17" ht="64" customHeight="1" x14ac:dyDescent="0.35">
      <c r="A33" s="11">
        <f t="shared" si="1"/>
        <v>18</v>
      </c>
      <c r="B33" s="54">
        <v>45316</v>
      </c>
      <c r="C33" s="55">
        <v>12403</v>
      </c>
      <c r="D33" s="55" t="s">
        <v>10</v>
      </c>
      <c r="E33" s="55" t="s">
        <v>11</v>
      </c>
      <c r="F33" s="55" t="s">
        <v>176</v>
      </c>
      <c r="G33" s="55" t="s">
        <v>76</v>
      </c>
      <c r="H33" s="55" t="s">
        <v>15</v>
      </c>
      <c r="I33" s="15" t="s">
        <v>125</v>
      </c>
      <c r="J33" s="57" t="s">
        <v>177</v>
      </c>
    </row>
    <row r="34" spans="1:17" ht="73.5" customHeight="1" x14ac:dyDescent="0.35">
      <c r="A34" s="9">
        <f>A33+1</f>
        <v>19</v>
      </c>
      <c r="B34" s="70">
        <v>45307</v>
      </c>
      <c r="C34" s="73">
        <v>9268</v>
      </c>
      <c r="D34" s="73" t="s">
        <v>10</v>
      </c>
      <c r="E34" s="73" t="s">
        <v>11</v>
      </c>
      <c r="F34" s="73" t="s">
        <v>12</v>
      </c>
      <c r="G34" s="73" t="s">
        <v>68</v>
      </c>
      <c r="H34" s="102" t="s">
        <v>15</v>
      </c>
      <c r="I34" s="74" t="s">
        <v>162</v>
      </c>
      <c r="J34" s="47" t="s">
        <v>163</v>
      </c>
      <c r="Q34" s="26"/>
    </row>
    <row r="35" spans="1:17" ht="56.5" hidden="1" customHeight="1" x14ac:dyDescent="0.35">
      <c r="A35" s="76">
        <f>A26+1</f>
        <v>15</v>
      </c>
      <c r="B35" s="77">
        <v>45173</v>
      </c>
      <c r="C35" s="78">
        <v>9271</v>
      </c>
      <c r="D35" s="78" t="s">
        <v>10</v>
      </c>
      <c r="E35" s="78" t="s">
        <v>11</v>
      </c>
      <c r="F35" s="78" t="s">
        <v>12</v>
      </c>
      <c r="G35" s="78" t="s">
        <v>68</v>
      </c>
      <c r="H35" s="79" t="s">
        <v>15</v>
      </c>
      <c r="I35" s="90" t="s">
        <v>93</v>
      </c>
      <c r="J35" s="83" t="s">
        <v>94</v>
      </c>
    </row>
    <row r="36" spans="1:17" ht="78.5" hidden="1" customHeight="1" x14ac:dyDescent="0.35">
      <c r="A36" s="64">
        <f t="shared" si="1"/>
        <v>16</v>
      </c>
      <c r="B36" s="65">
        <v>45186</v>
      </c>
      <c r="C36" s="66">
        <v>9972</v>
      </c>
      <c r="D36" s="66" t="s">
        <v>10</v>
      </c>
      <c r="E36" s="66" t="s">
        <v>11</v>
      </c>
      <c r="F36" s="66" t="s">
        <v>67</v>
      </c>
      <c r="G36" s="66"/>
      <c r="H36" s="66" t="s">
        <v>15</v>
      </c>
      <c r="I36" s="68" t="s">
        <v>85</v>
      </c>
      <c r="J36" s="91" t="s">
        <v>86</v>
      </c>
    </row>
    <row r="37" spans="1:17" ht="34.5" customHeight="1" x14ac:dyDescent="0.35">
      <c r="A37" s="11">
        <f>A34+1</f>
        <v>20</v>
      </c>
      <c r="B37" s="54">
        <v>45307</v>
      </c>
      <c r="C37" s="55">
        <v>8601</v>
      </c>
      <c r="D37" s="55" t="s">
        <v>10</v>
      </c>
      <c r="E37" s="55" t="s">
        <v>11</v>
      </c>
      <c r="F37" s="55" t="s">
        <v>81</v>
      </c>
      <c r="G37" s="55" t="s">
        <v>83</v>
      </c>
      <c r="H37" s="55" t="s">
        <v>16</v>
      </c>
      <c r="I37" s="103" t="s">
        <v>87</v>
      </c>
      <c r="J37" s="104" t="s">
        <v>187</v>
      </c>
    </row>
    <row r="38" spans="1:17" ht="30.5" customHeight="1" x14ac:dyDescent="0.35">
      <c r="A38" s="9">
        <f t="shared" si="1"/>
        <v>21</v>
      </c>
      <c r="B38" s="70">
        <v>45307</v>
      </c>
      <c r="C38" s="73">
        <v>9963</v>
      </c>
      <c r="D38" s="73" t="s">
        <v>10</v>
      </c>
      <c r="E38" s="73" t="s">
        <v>11</v>
      </c>
      <c r="F38" s="73" t="s">
        <v>81</v>
      </c>
      <c r="G38" s="73" t="s">
        <v>83</v>
      </c>
      <c r="H38" s="73" t="s">
        <v>16</v>
      </c>
      <c r="I38" s="74" t="s">
        <v>87</v>
      </c>
      <c r="J38" s="105" t="s">
        <v>187</v>
      </c>
    </row>
    <row r="39" spans="1:17" ht="59" customHeight="1" x14ac:dyDescent="0.35">
      <c r="A39" s="11">
        <f>A38+1</f>
        <v>22</v>
      </c>
      <c r="B39" s="12">
        <v>45307</v>
      </c>
      <c r="C39" s="13">
        <v>9405</v>
      </c>
      <c r="D39" s="13" t="s">
        <v>10</v>
      </c>
      <c r="E39" s="13" t="s">
        <v>11</v>
      </c>
      <c r="F39" s="13" t="s">
        <v>81</v>
      </c>
      <c r="G39" s="13" t="s">
        <v>83</v>
      </c>
      <c r="H39" s="13" t="s">
        <v>5</v>
      </c>
      <c r="I39" s="96" t="s">
        <v>158</v>
      </c>
      <c r="J39" s="106" t="s">
        <v>172</v>
      </c>
    </row>
    <row r="40" spans="1:17" ht="71" customHeight="1" x14ac:dyDescent="0.35">
      <c r="A40" s="9">
        <f t="shared" si="1"/>
        <v>23</v>
      </c>
      <c r="B40" s="70">
        <v>45307</v>
      </c>
      <c r="C40" s="73">
        <v>10954</v>
      </c>
      <c r="D40" s="73" t="s">
        <v>10</v>
      </c>
      <c r="E40" s="73" t="s">
        <v>11</v>
      </c>
      <c r="F40" s="73" t="s">
        <v>81</v>
      </c>
      <c r="G40" s="73" t="s">
        <v>98</v>
      </c>
      <c r="H40" s="73" t="s">
        <v>5</v>
      </c>
      <c r="I40" s="74" t="s">
        <v>106</v>
      </c>
      <c r="J40" s="105" t="s">
        <v>107</v>
      </c>
    </row>
    <row r="41" spans="1:17" ht="66.5" hidden="1" customHeight="1" x14ac:dyDescent="0.35">
      <c r="A41" s="64">
        <f>A39+1</f>
        <v>23</v>
      </c>
      <c r="B41" s="65">
        <v>45191</v>
      </c>
      <c r="C41" s="66">
        <v>7696</v>
      </c>
      <c r="D41" s="66" t="s">
        <v>10</v>
      </c>
      <c r="E41" s="66" t="s">
        <v>11</v>
      </c>
      <c r="F41" s="66" t="s">
        <v>12</v>
      </c>
      <c r="G41" s="66" t="s">
        <v>68</v>
      </c>
      <c r="H41" s="66" t="s">
        <v>15</v>
      </c>
      <c r="I41" s="92" t="s">
        <v>108</v>
      </c>
      <c r="J41" s="93" t="s">
        <v>109</v>
      </c>
    </row>
    <row r="42" spans="1:17" ht="4.5" hidden="1" customHeight="1" x14ac:dyDescent="0.35">
      <c r="A42" s="64">
        <f>A41+1</f>
        <v>24</v>
      </c>
      <c r="B42" s="65">
        <v>45193</v>
      </c>
      <c r="C42" s="66">
        <v>10842</v>
      </c>
      <c r="D42" s="66" t="s">
        <v>10</v>
      </c>
      <c r="E42" s="66" t="s">
        <v>11</v>
      </c>
      <c r="F42" s="66" t="s">
        <v>55</v>
      </c>
      <c r="G42" s="66" t="s">
        <v>76</v>
      </c>
      <c r="H42" s="66" t="s">
        <v>15</v>
      </c>
      <c r="I42" s="68" t="s">
        <v>75</v>
      </c>
      <c r="J42" s="94" t="s">
        <v>77</v>
      </c>
    </row>
    <row r="43" spans="1:17" ht="59" customHeight="1" x14ac:dyDescent="0.35">
      <c r="A43" s="11">
        <f>A40+1</f>
        <v>24</v>
      </c>
      <c r="B43" s="54">
        <v>45307</v>
      </c>
      <c r="C43" s="55">
        <v>10723</v>
      </c>
      <c r="D43" s="55" t="s">
        <v>10</v>
      </c>
      <c r="E43" s="55" t="s">
        <v>11</v>
      </c>
      <c r="F43" s="55" t="s">
        <v>67</v>
      </c>
      <c r="G43" s="55" t="s">
        <v>160</v>
      </c>
      <c r="H43" s="55" t="s">
        <v>102</v>
      </c>
      <c r="I43" s="72" t="s">
        <v>159</v>
      </c>
      <c r="J43" s="97" t="s">
        <v>161</v>
      </c>
    </row>
    <row r="44" spans="1:17" ht="47.5" customHeight="1" x14ac:dyDescent="0.35">
      <c r="A44" s="9">
        <f>A43+1</f>
        <v>25</v>
      </c>
      <c r="B44" s="16">
        <v>45301</v>
      </c>
      <c r="C44" s="17">
        <v>11433</v>
      </c>
      <c r="D44" s="17" t="s">
        <v>10</v>
      </c>
      <c r="E44" s="17" t="s">
        <v>11</v>
      </c>
      <c r="F44" s="17" t="s">
        <v>111</v>
      </c>
      <c r="G44" s="17" t="s">
        <v>112</v>
      </c>
      <c r="H44" s="17" t="s">
        <v>5</v>
      </c>
      <c r="I44" s="109" t="s">
        <v>113</v>
      </c>
      <c r="J44" s="27" t="s">
        <v>114</v>
      </c>
    </row>
    <row r="45" spans="1:17" ht="60" hidden="1" customHeight="1" x14ac:dyDescent="0.35">
      <c r="A45" s="33">
        <f t="shared" ref="A45:A47" si="2">A44+1</f>
        <v>26</v>
      </c>
      <c r="B45" s="30">
        <v>45270</v>
      </c>
      <c r="C45" s="31">
        <v>11409</v>
      </c>
      <c r="D45" s="117" t="s">
        <v>115</v>
      </c>
      <c r="E45" s="117" t="s">
        <v>116</v>
      </c>
      <c r="F45" s="117" t="s">
        <v>117</v>
      </c>
      <c r="G45" s="117" t="s">
        <v>118</v>
      </c>
      <c r="H45" s="31" t="s">
        <v>15</v>
      </c>
      <c r="I45" s="35" t="s">
        <v>119</v>
      </c>
      <c r="J45" s="34" t="s">
        <v>120</v>
      </c>
    </row>
    <row r="46" spans="1:17" ht="32.5" customHeight="1" x14ac:dyDescent="0.35">
      <c r="A46" s="11">
        <f>A44+1</f>
        <v>26</v>
      </c>
      <c r="B46" s="12">
        <v>45301</v>
      </c>
      <c r="C46" s="13">
        <v>11434</v>
      </c>
      <c r="D46" s="13" t="s">
        <v>10</v>
      </c>
      <c r="E46" s="13" t="s">
        <v>11</v>
      </c>
      <c r="F46" s="13" t="s">
        <v>111</v>
      </c>
      <c r="G46" s="13" t="s">
        <v>112</v>
      </c>
      <c r="H46" s="13" t="s">
        <v>5</v>
      </c>
      <c r="I46" s="15" t="s">
        <v>121</v>
      </c>
      <c r="J46" s="28" t="s">
        <v>122</v>
      </c>
    </row>
    <row r="47" spans="1:17" ht="33.5" customHeight="1" x14ac:dyDescent="0.35">
      <c r="A47" s="9">
        <f t="shared" si="2"/>
        <v>27</v>
      </c>
      <c r="B47" s="16">
        <v>45301</v>
      </c>
      <c r="C47" s="17">
        <v>11435</v>
      </c>
      <c r="D47" s="17" t="s">
        <v>10</v>
      </c>
      <c r="E47" s="17" t="s">
        <v>11</v>
      </c>
      <c r="F47" s="17" t="s">
        <v>111</v>
      </c>
      <c r="G47" s="17" t="s">
        <v>112</v>
      </c>
      <c r="H47" s="17" t="s">
        <v>102</v>
      </c>
      <c r="I47" s="19" t="s">
        <v>123</v>
      </c>
      <c r="J47" s="27" t="s">
        <v>124</v>
      </c>
    </row>
    <row r="48" spans="1:17" ht="151.5" customHeight="1" x14ac:dyDescent="0.35">
      <c r="A48" s="11">
        <f>A47+1</f>
        <v>28</v>
      </c>
      <c r="B48" s="12">
        <v>45307</v>
      </c>
      <c r="C48" s="13">
        <v>11447</v>
      </c>
      <c r="D48" s="13" t="s">
        <v>10</v>
      </c>
      <c r="E48" s="13" t="s">
        <v>11</v>
      </c>
      <c r="F48" s="13" t="s">
        <v>12</v>
      </c>
      <c r="G48" s="13" t="s">
        <v>126</v>
      </c>
      <c r="H48" s="13" t="s">
        <v>5</v>
      </c>
      <c r="I48" s="96" t="s">
        <v>104</v>
      </c>
      <c r="J48" s="28" t="s">
        <v>190</v>
      </c>
    </row>
    <row r="49" spans="1:12" ht="115" customHeight="1" x14ac:dyDescent="0.35">
      <c r="A49" s="9">
        <f>A48+1</f>
        <v>29</v>
      </c>
      <c r="B49" s="16">
        <v>45309</v>
      </c>
      <c r="C49" s="17">
        <v>12372</v>
      </c>
      <c r="D49" s="17" t="s">
        <v>10</v>
      </c>
      <c r="E49" s="17" t="s">
        <v>11</v>
      </c>
      <c r="F49" s="17" t="s">
        <v>81</v>
      </c>
      <c r="G49" s="17" t="s">
        <v>169</v>
      </c>
      <c r="H49" s="17" t="s">
        <v>15</v>
      </c>
      <c r="I49" s="48" t="s">
        <v>191</v>
      </c>
      <c r="J49" s="27" t="s">
        <v>192</v>
      </c>
    </row>
    <row r="50" spans="1:12" ht="75.5" customHeight="1" x14ac:dyDescent="0.35">
      <c r="A50" s="11">
        <f>A49+1</f>
        <v>30</v>
      </c>
      <c r="B50" s="12">
        <v>45310</v>
      </c>
      <c r="C50" s="13">
        <v>12375</v>
      </c>
      <c r="D50" s="13" t="s">
        <v>10</v>
      </c>
      <c r="E50" s="13" t="s">
        <v>11</v>
      </c>
      <c r="F50" s="13" t="s">
        <v>55</v>
      </c>
      <c r="G50" s="13"/>
      <c r="H50" s="13" t="s">
        <v>102</v>
      </c>
      <c r="I50" s="199" t="s">
        <v>181</v>
      </c>
      <c r="J50" s="28" t="s">
        <v>185</v>
      </c>
    </row>
    <row r="51" spans="1:12" ht="78" customHeight="1" x14ac:dyDescent="0.35">
      <c r="A51" s="9">
        <f>A50+1</f>
        <v>31</v>
      </c>
      <c r="B51" s="16">
        <v>45310</v>
      </c>
      <c r="C51" s="17">
        <v>12376</v>
      </c>
      <c r="D51" s="17" t="s">
        <v>10</v>
      </c>
      <c r="E51" s="17" t="s">
        <v>11</v>
      </c>
      <c r="F51" s="17" t="s">
        <v>55</v>
      </c>
      <c r="G51" s="17" t="s">
        <v>3</v>
      </c>
      <c r="H51" s="17" t="s">
        <v>102</v>
      </c>
      <c r="I51" s="48" t="s">
        <v>182</v>
      </c>
      <c r="J51" s="200" t="s">
        <v>184</v>
      </c>
    </row>
    <row r="52" spans="1:12" ht="15" hidden="1" customHeight="1" x14ac:dyDescent="0.35">
      <c r="A52" s="33">
        <f xml:space="preserve"> A51+1</f>
        <v>32</v>
      </c>
      <c r="B52" s="30">
        <v>45197</v>
      </c>
      <c r="C52" s="31">
        <v>11518</v>
      </c>
      <c r="D52" s="31" t="s">
        <v>127</v>
      </c>
      <c r="E52" s="31" t="s">
        <v>11</v>
      </c>
      <c r="F52" s="31" t="s">
        <v>111</v>
      </c>
      <c r="G52" s="31" t="s">
        <v>83</v>
      </c>
      <c r="H52" s="31" t="s">
        <v>5</v>
      </c>
      <c r="I52" s="32" t="s">
        <v>128</v>
      </c>
      <c r="J52" s="59" t="s">
        <v>129</v>
      </c>
    </row>
    <row r="53" spans="1:12" ht="77.5" hidden="1" customHeight="1" x14ac:dyDescent="0.35">
      <c r="A53" s="33">
        <f>A52+1</f>
        <v>33</v>
      </c>
      <c r="B53" s="30">
        <v>45202</v>
      </c>
      <c r="C53" s="31">
        <v>11788</v>
      </c>
      <c r="D53" s="31" t="s">
        <v>10</v>
      </c>
      <c r="E53" s="31" t="s">
        <v>11</v>
      </c>
      <c r="F53" s="31" t="s">
        <v>12</v>
      </c>
      <c r="G53" s="31" t="s">
        <v>68</v>
      </c>
      <c r="H53" s="31" t="s">
        <v>15</v>
      </c>
      <c r="I53" s="35" t="s">
        <v>145</v>
      </c>
      <c r="J53" s="99" t="s">
        <v>146</v>
      </c>
    </row>
    <row r="54" spans="1:12" ht="184" hidden="1" customHeight="1" x14ac:dyDescent="0.35">
      <c r="A54" s="33">
        <f>A53+1</f>
        <v>34</v>
      </c>
      <c r="B54" s="30">
        <v>45203</v>
      </c>
      <c r="C54" s="31">
        <v>11549</v>
      </c>
      <c r="D54" s="31" t="s">
        <v>10</v>
      </c>
      <c r="E54" s="31" t="s">
        <v>11</v>
      </c>
      <c r="F54" s="31" t="s">
        <v>12</v>
      </c>
      <c r="G54" s="31" t="s">
        <v>66</v>
      </c>
      <c r="H54" s="31" t="s">
        <v>5</v>
      </c>
      <c r="I54" s="32" t="s">
        <v>130</v>
      </c>
      <c r="J54" s="34" t="s">
        <v>131</v>
      </c>
    </row>
    <row r="55" spans="1:12" ht="97.5" hidden="1" customHeight="1" x14ac:dyDescent="0.35">
      <c r="A55" s="33">
        <f xml:space="preserve"> A53+1</f>
        <v>34</v>
      </c>
      <c r="B55" s="30">
        <v>45202</v>
      </c>
      <c r="C55" s="31">
        <v>11787</v>
      </c>
      <c r="D55" s="31" t="s">
        <v>127</v>
      </c>
      <c r="E55" s="31" t="s">
        <v>11</v>
      </c>
      <c r="F55" s="31" t="s">
        <v>12</v>
      </c>
      <c r="G55" s="31" t="s">
        <v>148</v>
      </c>
      <c r="H55" s="31" t="s">
        <v>102</v>
      </c>
      <c r="I55" s="100" t="s">
        <v>150</v>
      </c>
      <c r="J55" s="34" t="s">
        <v>151</v>
      </c>
    </row>
    <row r="56" spans="1:12" ht="15.5" hidden="1" customHeight="1" x14ac:dyDescent="0.35">
      <c r="A56" s="60">
        <f>A54+1</f>
        <v>35</v>
      </c>
      <c r="B56" s="61">
        <v>45199</v>
      </c>
      <c r="C56" s="62">
        <v>11543</v>
      </c>
      <c r="D56" s="62"/>
      <c r="E56" s="62"/>
      <c r="F56" s="62"/>
      <c r="G56" s="62"/>
      <c r="H56" s="62" t="s">
        <v>15</v>
      </c>
      <c r="I56" s="63" t="s">
        <v>133</v>
      </c>
      <c r="J56" s="36" t="s">
        <v>132</v>
      </c>
    </row>
    <row r="57" spans="1:12" ht="38" hidden="1" customHeight="1" x14ac:dyDescent="0.35">
      <c r="A57" s="37">
        <f>A56+1</f>
        <v>36</v>
      </c>
      <c r="B57" s="38">
        <v>45172</v>
      </c>
      <c r="C57" s="39">
        <v>11100</v>
      </c>
      <c r="D57" s="40" t="s">
        <v>134</v>
      </c>
      <c r="E57" s="40" t="s">
        <v>135</v>
      </c>
      <c r="F57" s="40" t="s">
        <v>137</v>
      </c>
      <c r="G57" s="40" t="s">
        <v>136</v>
      </c>
      <c r="H57" s="39" t="s">
        <v>15</v>
      </c>
      <c r="I57" s="41" t="s">
        <v>138</v>
      </c>
      <c r="J57" s="42" t="s">
        <v>139</v>
      </c>
    </row>
    <row r="58" spans="1:12" ht="134" hidden="1" customHeight="1" x14ac:dyDescent="0.35">
      <c r="A58" s="121">
        <f>A51+1</f>
        <v>32</v>
      </c>
      <c r="B58" s="122">
        <v>45270</v>
      </c>
      <c r="C58" s="39">
        <v>11409</v>
      </c>
      <c r="D58" s="40" t="s">
        <v>115</v>
      </c>
      <c r="E58" s="40" t="s">
        <v>116</v>
      </c>
      <c r="F58" s="40" t="s">
        <v>117</v>
      </c>
      <c r="G58" s="40" t="s">
        <v>118</v>
      </c>
      <c r="H58" s="39" t="s">
        <v>15</v>
      </c>
      <c r="I58" s="123" t="s">
        <v>140</v>
      </c>
      <c r="J58" s="34" t="s">
        <v>141</v>
      </c>
    </row>
    <row r="59" spans="1:12" ht="7" customHeight="1" thickBot="1" x14ac:dyDescent="0.4">
      <c r="A59" s="154"/>
      <c r="B59" s="155"/>
      <c r="C59" s="155"/>
      <c r="D59" s="155"/>
      <c r="E59" s="155"/>
      <c r="F59" s="155"/>
      <c r="G59" s="155"/>
      <c r="H59" s="155"/>
      <c r="I59" s="155"/>
      <c r="J59" s="156"/>
    </row>
    <row r="60" spans="1:12" ht="15.5" customHeight="1" thickTop="1" x14ac:dyDescent="0.45">
      <c r="A60" s="157" t="s">
        <v>17</v>
      </c>
      <c r="B60" s="158"/>
      <c r="C60" s="158"/>
      <c r="D60" s="158"/>
      <c r="E60" s="158"/>
      <c r="F60" s="158"/>
      <c r="G60" s="158"/>
      <c r="H60" s="158"/>
      <c r="I60" s="158"/>
      <c r="J60" s="159"/>
      <c r="L60" s="8"/>
    </row>
    <row r="61" spans="1:12" ht="32.25" customHeight="1" x14ac:dyDescent="0.35">
      <c r="A61" s="160" t="s">
        <v>19</v>
      </c>
      <c r="B61" s="161"/>
      <c r="C61" s="161"/>
      <c r="D61" s="161"/>
      <c r="E61" s="161"/>
      <c r="F61" s="161"/>
      <c r="G61" s="161"/>
      <c r="H61" s="161"/>
      <c r="I61" s="161"/>
      <c r="J61" s="162"/>
    </row>
    <row r="62" spans="1:12" ht="0.75" hidden="1" customHeight="1" x14ac:dyDescent="0.35">
      <c r="A62" s="166"/>
      <c r="B62" s="167"/>
      <c r="C62" s="167"/>
      <c r="D62" s="167"/>
      <c r="E62" s="167"/>
      <c r="F62" s="167"/>
      <c r="G62" s="167"/>
      <c r="H62" s="167"/>
      <c r="I62" s="167"/>
      <c r="J62" s="168"/>
    </row>
    <row r="63" spans="1:12" ht="15.75" customHeight="1" x14ac:dyDescent="0.35">
      <c r="A63" s="160" t="s">
        <v>20</v>
      </c>
      <c r="B63" s="161"/>
      <c r="C63" s="161"/>
      <c r="D63" s="161"/>
      <c r="E63" s="161"/>
      <c r="F63" s="161"/>
      <c r="G63" s="161"/>
      <c r="H63" s="161"/>
      <c r="I63" s="161"/>
      <c r="J63" s="162"/>
    </row>
    <row r="64" spans="1:12" ht="0.75" hidden="1" customHeight="1" x14ac:dyDescent="0.35">
      <c r="A64" s="169"/>
      <c r="B64" s="170"/>
      <c r="C64" s="170"/>
      <c r="D64" s="170"/>
      <c r="E64" s="170"/>
      <c r="F64" s="170"/>
      <c r="G64" s="170"/>
      <c r="H64" s="170"/>
      <c r="I64" s="170"/>
      <c r="J64" s="171"/>
    </row>
    <row r="65" spans="1:10" ht="30.75" customHeight="1" thickBot="1" x14ac:dyDescent="0.4">
      <c r="A65" s="163" t="s">
        <v>18</v>
      </c>
      <c r="B65" s="164"/>
      <c r="C65" s="164"/>
      <c r="D65" s="164"/>
      <c r="E65" s="164"/>
      <c r="F65" s="164"/>
      <c r="G65" s="164"/>
      <c r="H65" s="164"/>
      <c r="I65" s="164"/>
      <c r="J65" s="165"/>
    </row>
    <row r="66" spans="1:10" ht="15.5" thickTop="1" thickBot="1" x14ac:dyDescent="0.4">
      <c r="A66" s="184" t="s">
        <v>82</v>
      </c>
      <c r="B66" s="185"/>
      <c r="C66" s="185"/>
      <c r="D66" s="185"/>
      <c r="E66" s="185"/>
      <c r="F66" s="186"/>
      <c r="G66" s="175" t="s">
        <v>30</v>
      </c>
      <c r="H66" s="176"/>
      <c r="I66" s="177"/>
      <c r="J66" s="6" t="s">
        <v>33</v>
      </c>
    </row>
    <row r="67" spans="1:10" ht="15" thickTop="1" x14ac:dyDescent="0.35">
      <c r="A67" s="187" t="s">
        <v>26</v>
      </c>
      <c r="B67" s="188"/>
      <c r="C67" s="188"/>
      <c r="D67" s="188"/>
      <c r="E67" s="188"/>
      <c r="F67" s="189"/>
      <c r="G67" s="178" t="s">
        <v>43</v>
      </c>
      <c r="H67" s="179"/>
      <c r="I67" s="180"/>
      <c r="J67" s="4" t="s">
        <v>25</v>
      </c>
    </row>
    <row r="68" spans="1:10" x14ac:dyDescent="0.35">
      <c r="A68" s="190" t="s">
        <v>27</v>
      </c>
      <c r="B68" s="191"/>
      <c r="C68" s="191"/>
      <c r="D68" s="191"/>
      <c r="E68" s="191"/>
      <c r="F68" s="192"/>
      <c r="G68" s="181" t="s">
        <v>31</v>
      </c>
      <c r="H68" s="182"/>
      <c r="I68" s="183"/>
      <c r="J68" s="4" t="s">
        <v>22</v>
      </c>
    </row>
    <row r="69" spans="1:10" x14ac:dyDescent="0.35">
      <c r="A69" s="190" t="s">
        <v>28</v>
      </c>
      <c r="B69" s="191"/>
      <c r="C69" s="191"/>
      <c r="D69" s="191"/>
      <c r="E69" s="191"/>
      <c r="F69" s="192"/>
      <c r="G69" s="178" t="s">
        <v>32</v>
      </c>
      <c r="H69" s="179"/>
      <c r="I69" s="180"/>
      <c r="J69" s="4" t="s">
        <v>24</v>
      </c>
    </row>
    <row r="70" spans="1:10" x14ac:dyDescent="0.35">
      <c r="A70" s="196" t="s">
        <v>29</v>
      </c>
      <c r="B70" s="197"/>
      <c r="C70" s="197"/>
      <c r="D70" s="197"/>
      <c r="E70" s="197"/>
      <c r="F70" s="198"/>
      <c r="G70" s="181" t="s">
        <v>21</v>
      </c>
      <c r="H70" s="182"/>
      <c r="I70" s="183"/>
      <c r="J70" s="4" t="s">
        <v>34</v>
      </c>
    </row>
    <row r="71" spans="1:10" ht="15" thickBot="1" x14ac:dyDescent="0.4">
      <c r="A71" s="43"/>
      <c r="B71" s="44"/>
      <c r="C71" s="44"/>
      <c r="D71" s="44"/>
      <c r="E71" s="44"/>
      <c r="F71" s="45"/>
      <c r="G71" s="193" t="s">
        <v>149</v>
      </c>
      <c r="H71" s="194"/>
      <c r="I71" s="195"/>
      <c r="J71" s="5"/>
    </row>
    <row r="72" spans="1:10" ht="15.5" thickTop="1" thickBot="1" x14ac:dyDescent="0.4">
      <c r="A72" s="124" t="s">
        <v>35</v>
      </c>
      <c r="B72" s="125"/>
      <c r="C72" s="125"/>
      <c r="D72" s="125"/>
      <c r="E72" s="125"/>
      <c r="F72" s="126"/>
      <c r="G72" s="136" t="s">
        <v>42</v>
      </c>
      <c r="H72" s="137"/>
      <c r="I72" s="138"/>
      <c r="J72" s="22" t="s">
        <v>62</v>
      </c>
    </row>
    <row r="73" spans="1:10" ht="15" thickTop="1" x14ac:dyDescent="0.35">
      <c r="A73" s="127" t="s">
        <v>36</v>
      </c>
      <c r="B73" s="128"/>
      <c r="C73" s="128"/>
      <c r="D73" s="128"/>
      <c r="E73" s="128"/>
      <c r="F73" s="129"/>
      <c r="G73" s="139" t="s">
        <v>40</v>
      </c>
      <c r="H73" s="140"/>
      <c r="I73" s="141"/>
      <c r="J73" s="20" t="s">
        <v>63</v>
      </c>
    </row>
    <row r="74" spans="1:10" x14ac:dyDescent="0.35">
      <c r="A74" s="130" t="s">
        <v>37</v>
      </c>
      <c r="B74" s="131"/>
      <c r="C74" s="131"/>
      <c r="D74" s="131"/>
      <c r="E74" s="131"/>
      <c r="F74" s="132"/>
      <c r="G74" s="142" t="s">
        <v>41</v>
      </c>
      <c r="H74" s="143"/>
      <c r="I74" s="144"/>
      <c r="J74" s="20" t="s">
        <v>64</v>
      </c>
    </row>
    <row r="75" spans="1:10" x14ac:dyDescent="0.35">
      <c r="A75" s="130" t="s">
        <v>38</v>
      </c>
      <c r="B75" s="131"/>
      <c r="C75" s="131"/>
      <c r="D75" s="131"/>
      <c r="E75" s="131"/>
      <c r="F75" s="132"/>
      <c r="G75" s="145"/>
      <c r="H75" s="146"/>
      <c r="I75" s="147"/>
      <c r="J75" s="20" t="s">
        <v>188</v>
      </c>
    </row>
    <row r="76" spans="1:10" ht="15" thickBot="1" x14ac:dyDescent="0.4">
      <c r="A76" s="133" t="s">
        <v>39</v>
      </c>
      <c r="B76" s="134"/>
      <c r="C76" s="134"/>
      <c r="D76" s="134"/>
      <c r="E76" s="134"/>
      <c r="F76" s="135"/>
      <c r="G76" s="148"/>
      <c r="H76" s="149"/>
      <c r="I76" s="150"/>
      <c r="J76" s="21"/>
    </row>
    <row r="77" spans="1:10" ht="15" thickTop="1" x14ac:dyDescent="0.35"/>
  </sheetData>
  <mergeCells count="30">
    <mergeCell ref="G71:I71"/>
    <mergeCell ref="G69:I69"/>
    <mergeCell ref="G70:I70"/>
    <mergeCell ref="A69:F69"/>
    <mergeCell ref="A70:F70"/>
    <mergeCell ref="G66:I66"/>
    <mergeCell ref="G67:I67"/>
    <mergeCell ref="G68:I68"/>
    <mergeCell ref="A66:F66"/>
    <mergeCell ref="A67:F67"/>
    <mergeCell ref="A68:F68"/>
    <mergeCell ref="A1:J1"/>
    <mergeCell ref="A59:J59"/>
    <mergeCell ref="A60:J60"/>
    <mergeCell ref="A61:J61"/>
    <mergeCell ref="A65:J65"/>
    <mergeCell ref="A62:J62"/>
    <mergeCell ref="A63:J63"/>
    <mergeCell ref="A64:J64"/>
    <mergeCell ref="A2:J2"/>
    <mergeCell ref="G72:I72"/>
    <mergeCell ref="G73:I73"/>
    <mergeCell ref="G74:I74"/>
    <mergeCell ref="G75:I75"/>
    <mergeCell ref="G76:I76"/>
    <mergeCell ref="A72:F72"/>
    <mergeCell ref="A73:F73"/>
    <mergeCell ref="A74:F74"/>
    <mergeCell ref="A75:F75"/>
    <mergeCell ref="A76:F76"/>
  </mergeCells>
  <phoneticPr fontId="4" type="noConversion"/>
  <hyperlinks>
    <hyperlink ref="I8" r:id="rId1" xr:uid="{9C0A196C-3333-48A3-B382-C5186C9F009F}"/>
    <hyperlink ref="I31" r:id="rId2" xr:uid="{6A258214-F59C-4FF1-8D42-82D4BB0846BF}"/>
    <hyperlink ref="I9" r:id="rId3" xr:uid="{CB010006-22FE-4EF9-B68E-D3F6280843CA}"/>
    <hyperlink ref="I10" r:id="rId4" xr:uid="{0CA9D7E8-3C3B-4AB0-99CA-9864F7F2C914}"/>
    <hyperlink ref="I6" r:id="rId5" xr:uid="{31FBB91F-B01B-4087-8D2F-FEC846FE4E37}"/>
    <hyperlink ref="I15" r:id="rId6" xr:uid="{883C00FB-4AF6-4571-A10B-8A58CBA6B7BB}"/>
    <hyperlink ref="I21" r:id="rId7" xr:uid="{43921314-13D2-47CD-8D7F-926295BCD70A}"/>
    <hyperlink ref="I28" r:id="rId8" xr:uid="{A78AFC25-BD75-432F-9389-1639CDDAB203}"/>
    <hyperlink ref="I12" r:id="rId9" display="International Safeguards Technical Professional" xr:uid="{1ED48180-D95E-4201-81A3-38CAD2FDA5E9}"/>
    <hyperlink ref="I13" r:id="rId10" xr:uid="{6874C4A5-BA0A-4E4A-ACCD-3351FAFCB1C4}"/>
    <hyperlink ref="I22" r:id="rId11" xr:uid="{02C6479E-B258-4DD4-A6EA-135AF44DC724}"/>
    <hyperlink ref="I32" r:id="rId12" xr:uid="{9142853E-D2C5-42E9-8BD6-6365392FBA79}"/>
    <hyperlink ref="I36" r:id="rId13" xr:uid="{1BE27D4C-958F-44DB-8CDA-6CB8FFF574A9}"/>
    <hyperlink ref="I37" r:id="rId14" xr:uid="{8FAE93BA-A6A2-4D87-8469-61BB7559383B}"/>
    <hyperlink ref="I4" r:id="rId15" xr:uid="{04B43BFB-6EAF-4820-A31A-72DEF5F75658}"/>
    <hyperlink ref="I16" r:id="rId16" xr:uid="{AFA15F00-B29B-4A13-BCD7-17E43DB0D1C4}"/>
    <hyperlink ref="I35" r:id="rId17" xr:uid="{AA9CEED3-40FB-4E8B-9B32-07E479F9F0C3}"/>
    <hyperlink ref="I29" r:id="rId18" xr:uid="{8BA7A089-7096-4AF7-BF96-F005E5CC0FEB}"/>
    <hyperlink ref="I17" r:id="rId19" xr:uid="{56B91677-B0EF-4604-A56B-16A95BC57BE0}"/>
    <hyperlink ref="I27" r:id="rId20" xr:uid="{B5B47CAB-22E1-4229-A7EE-041700675150}"/>
    <hyperlink ref="I23" r:id="rId21" xr:uid="{9A25BBF7-860D-4B9A-BDDC-744053D808D6}"/>
    <hyperlink ref="I40" r:id="rId22" xr:uid="{E3B48953-EC77-44FF-9947-B872C02D763F}"/>
    <hyperlink ref="I41" r:id="rId23" xr:uid="{B2263F38-DAA4-4F90-B24B-DA9BF129B24A}"/>
    <hyperlink ref="I42" r:id="rId24" xr:uid="{D6E822CB-D65F-4479-A8B6-9C42B4BF3D81}"/>
    <hyperlink ref="I44" r:id="rId25" xr:uid="{B1496CF0-4689-4E78-99F4-B14F1BA476D6}"/>
    <hyperlink ref="I45" r:id="rId26" xr:uid="{A1BCF79A-D347-4EB5-81D0-D2327BC0BAA9}"/>
    <hyperlink ref="I46" r:id="rId27" xr:uid="{B9C350F6-172D-4B83-8C76-6F7F5C7184C0}"/>
    <hyperlink ref="I52" r:id="rId28" xr:uid="{836E04F3-8935-4F19-8D03-186DE10AF577}"/>
    <hyperlink ref="I47" r:id="rId29" xr:uid="{0FCBD0FB-B764-4CE8-A962-D9CAA7163EC5}"/>
    <hyperlink ref="I54" r:id="rId30" xr:uid="{5A887F41-3B8A-4EC1-8599-169F444D3BC4}"/>
    <hyperlink ref="I56" r:id="rId31" xr:uid="{529D6FC0-8216-4B77-8C59-DD51D17BB519}"/>
    <hyperlink ref="I57" r:id="rId32" xr:uid="{B4598EC4-334D-4529-9FC9-9BE86F8BAB48}"/>
    <hyperlink ref="I58" r:id="rId33" xr:uid="{90EADCAB-5634-4694-8E22-DE71BC5B96CD}"/>
    <hyperlink ref="I25" r:id="rId34" display="Radiohemist - Technical Associate" xr:uid="{7EF2400C-74B4-4F74-9C37-648D89425BFC}"/>
    <hyperlink ref="I53" r:id="rId35" display="Research Professional - Chemical Engineering" xr:uid="{B6D82EBC-7207-4713-93CB-FBDA271FF75B}"/>
    <hyperlink ref="I5" r:id="rId36" xr:uid="{3F3DA6A2-9447-448C-AF9A-79AC346D4C83}"/>
    <hyperlink ref="I14" r:id="rId37" xr:uid="{3D93DC43-294B-4C31-A183-C3F4EAA188B9}"/>
    <hyperlink ref="I11" r:id="rId38" xr:uid="{D5E01B6C-82E0-4C2B-AC61-8AC6FAF2B16C}"/>
    <hyperlink ref="I7" r:id="rId39" xr:uid="{279A1A34-A80E-41AD-97EC-3751DCC47067}"/>
    <hyperlink ref="I26" r:id="rId40" xr:uid="{39BCD894-0593-4B19-898C-57DD6A0B71E7}"/>
    <hyperlink ref="I38" r:id="rId41" xr:uid="{0E5929F7-435E-48C0-BDEC-71F8E4951F2B}"/>
    <hyperlink ref="I43" r:id="rId42" xr:uid="{2034B881-F145-4B45-8664-52DD2E6814F0}"/>
    <hyperlink ref="I34" r:id="rId43" xr:uid="{73950CA0-AF31-4668-BF7F-B073C4FA4B82}"/>
    <hyperlink ref="I30" r:id="rId44" xr:uid="{3923789E-28B6-485B-9FAB-16D27DFBCE00}"/>
    <hyperlink ref="I20" r:id="rId45" xr:uid="{5F50AD5B-6DE1-4533-888E-F337E9E1EDF1}"/>
    <hyperlink ref="M4" r:id="rId46" display="Here" xr:uid="{B277DBD2-7141-4C90-85C0-300DF186E62E}"/>
    <hyperlink ref="A2:J2" r:id="rId47" display="(Click Here for a Complete List of National Security Job Postings at ORNL)" xr:uid="{72A256A7-8817-4CFE-A84C-C33EBFD9797C}"/>
    <hyperlink ref="I24" r:id="rId48" xr:uid="{160B8083-CAE3-433F-8099-AAE0D9353D57}"/>
    <hyperlink ref="I39" r:id="rId49" xr:uid="{F91D2384-FABE-46EB-BA49-5C1F26B14D80}"/>
    <hyperlink ref="I18" r:id="rId50" xr:uid="{B6281BF8-3226-46B7-8156-CA46A24E4EDA}"/>
    <hyperlink ref="I33" r:id="rId51" xr:uid="{5EFBD5A1-0FF2-4825-8A0F-BA8C3F02C28A}"/>
    <hyperlink ref="I19" r:id="rId52" xr:uid="{B90340B6-496F-4EA0-9079-0861038BA9E6}"/>
    <hyperlink ref="I48" r:id="rId53" xr:uid="{7315798A-3946-4410-AE34-6D9CEAA41866}"/>
    <hyperlink ref="I50" r:id="rId54" xr:uid="{476A4337-5221-46D8-8600-D6B551CD54CF}"/>
    <hyperlink ref="I51" r:id="rId55" xr:uid="{34F380D2-BE39-450C-8150-FF8D00F1A4F4}"/>
    <hyperlink ref="I49" r:id="rId56" xr:uid="{A166041C-92F1-4EEE-8315-B9DDB99C0A80}"/>
  </hyperlinks>
  <pageMargins left="0.25" right="0.25" top="0.25" bottom="0.25" header="0.3" footer="0.3"/>
  <pageSetup scale="65" orientation="landscape" r:id="rId57"/>
  <tableParts count="1">
    <tablePart r:id="rId5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Jr, Benjamin</dc:creator>
  <cp:lastModifiedBy>Thomas Jr, Benjamin</cp:lastModifiedBy>
  <cp:lastPrinted>2024-01-29T15:05:19Z</cp:lastPrinted>
  <dcterms:created xsi:type="dcterms:W3CDTF">2022-04-19T11:33:33Z</dcterms:created>
  <dcterms:modified xsi:type="dcterms:W3CDTF">2024-01-29T15:05:23Z</dcterms:modified>
</cp:coreProperties>
</file>